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25" tabRatio="809" activeTab="6"/>
  </bookViews>
  <sheets>
    <sheet name="HD1 HTVT" sheetId="1" r:id="rId1"/>
    <sheet name="HD2 HTVT" sheetId="2" r:id="rId2"/>
    <sheet name="HD3 HTVT" sheetId="3" r:id="rId3"/>
    <sheet name="HD4 DTUD" sheetId="4" r:id="rId4"/>
    <sheet name="HD5 KTMT" sheetId="5" r:id="rId5"/>
    <sheet name="HD6 HCL (DNghiep)" sheetId="6" r:id="rId6"/>
    <sheet name="HD7 KTYS (10.10)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<sst xmlns="http://schemas.openxmlformats.org/spreadsheetml/2006/main" count="714" uniqueCount="409">
  <si>
    <t>STT</t>
  </si>
  <si>
    <t>Họ và tên</t>
  </si>
  <si>
    <t>Lớp</t>
  </si>
  <si>
    <t>Mã SV</t>
  </si>
  <si>
    <t>GV1</t>
  </si>
  <si>
    <t>GV2</t>
  </si>
  <si>
    <t>GV3</t>
  </si>
  <si>
    <t>Tổng số: … sinh viên (Số sinh viên đạt: …; không đạt … )</t>
  </si>
  <si>
    <t>Thái Nguyên, ngày … tháng … năm 2021</t>
  </si>
  <si>
    <t>CHỮ KÝ XÁC NHẬN CỦA CÁC THÀNH VIÊN TRONG HỘI ĐỒNG</t>
  </si>
  <si>
    <t>LÃNH ĐẠO KHOA</t>
  </si>
  <si>
    <t>ĐTB</t>
  </si>
  <si>
    <t>Điểm 
HĐ</t>
  </si>
  <si>
    <t>Tên đề tài</t>
  </si>
  <si>
    <t>GVHD</t>
  </si>
  <si>
    <t>Điểm GVHD</t>
  </si>
  <si>
    <t>Ghi chú</t>
  </si>
  <si>
    <t>TS. Phạm Thành Nam</t>
  </si>
  <si>
    <t>Email: ptnam@ictu.edu.vn</t>
  </si>
  <si>
    <t>ThS. Vũ Thúy Hằng</t>
  </si>
  <si>
    <t>ThS. Phạm Văn Ngọc</t>
  </si>
  <si>
    <t>TS. Trần Thị Xuân</t>
  </si>
  <si>
    <t>ThS. Hoàng Văn Thực</t>
  </si>
  <si>
    <t>ThS. Đỗ Huy Khôi</t>
  </si>
  <si>
    <t>ThS. Đỗ Văn Quyền</t>
  </si>
  <si>
    <t>ThS. Đoàn Thị Thanh Thảo</t>
  </si>
  <si>
    <t>ThS. Đào Thị Phượng</t>
  </si>
  <si>
    <t>DTC17H525103020131</t>
  </si>
  <si>
    <t>Nguyễn Đăng Dương</t>
  </si>
  <si>
    <t>HTVT K16A</t>
  </si>
  <si>
    <t>Tìm hiểu về IPv6 và triển khai mô hình IPv6 VPN</t>
  </si>
  <si>
    <t xml:space="preserve">Đỗ Văn Quyền </t>
  </si>
  <si>
    <t>DTC175525103020059</t>
  </si>
  <si>
    <t>Dương Xuân Hiếu</t>
  </si>
  <si>
    <t>Mô phỏng hoạt động giao thức đinh tuyến RIP</t>
  </si>
  <si>
    <t>Mạc Thị Phượng</t>
  </si>
  <si>
    <t>DTC17H525103020009</t>
  </si>
  <si>
    <t>Tạ Văn Hiếu</t>
  </si>
  <si>
    <t>Tìm hiểu về giải pháp thiết kế mạng di động trong nhà IBS</t>
  </si>
  <si>
    <t>Đỗ Văn Quyền</t>
  </si>
  <si>
    <t>DTC17H525103020156</t>
  </si>
  <si>
    <t>Đào Hoàng Ánh</t>
  </si>
  <si>
    <t>DTC17H525103020137</t>
  </si>
  <si>
    <t>Đặng Xuân Bắc</t>
  </si>
  <si>
    <t>Tìm hiểu ứng dụng công nghệ IoT trong bài toán quản lý giao thông</t>
  </si>
  <si>
    <t>Phạm Thành Nam</t>
  </si>
  <si>
    <t>Tìm hiểu và thiết kế mạng cảm biến không dây sử dụng giao thức truyền thông năng lượng thấp.</t>
  </si>
  <si>
    <t>Nguyễn Ngọc Dương</t>
  </si>
  <si>
    <t>DTC175525103020039</t>
  </si>
  <si>
    <t>Võ Xuân Cần</t>
  </si>
  <si>
    <t>Đào Thị Phượng</t>
  </si>
  <si>
    <t>DTC17H525103020008</t>
  </si>
  <si>
    <t>Nguyễn Văn Cương</t>
  </si>
  <si>
    <t xml:space="preserve">Nghiên cứu các phương pháp phối hợp trở kháng trong truyền thông vô tuyến. </t>
  </si>
  <si>
    <t>DTC175525103020058</t>
  </si>
  <si>
    <t>Trần Duy Hiếu</t>
  </si>
  <si>
    <t>Tìm hiểu về phương pháp thiết kế mạng truyền hình cáp hữu tuyến trong các tòa nhà cao tầng</t>
  </si>
  <si>
    <t>DTC175525103020040</t>
  </si>
  <si>
    <t>Vũ Minh Hiếu</t>
  </si>
  <si>
    <t>Công nghệ chuyển đổi địa chỉ IPv4/IPv6 trong mạng MPLS</t>
  </si>
  <si>
    <t>DTC17H525103020004</t>
  </si>
  <si>
    <t>Nguyễn Văn Hoa</t>
  </si>
  <si>
    <t>Tìm hiểu và thiết kế mạch thu thập năng lượng từ nguồn năng lượng vô tuyến.</t>
  </si>
  <si>
    <t>DTC17H525103020079</t>
  </si>
  <si>
    <t>Nguyễn Thị Huệ</t>
  </si>
  <si>
    <t xml:space="preserve">Nghiên cứu và thiết kế mạng cảm biến sử dụng truyền thông không dây ZigBee. </t>
  </si>
  <si>
    <t>DTC17H525103020007</t>
  </si>
  <si>
    <t>Nguyễn Thị Loan</t>
  </si>
  <si>
    <t>Nghiên cứu mạng truyền dẫn quang đường trục tốc độ cao</t>
  </si>
  <si>
    <t xml:space="preserve">Đoàn Thị Thanh Thảo
</t>
  </si>
  <si>
    <t>DTC17H525103020601</t>
  </si>
  <si>
    <t>Chengliva Lypor</t>
  </si>
  <si>
    <t>Tìm hiểu vấn đề tranh chấp tài nguyên giữa các ứng dụng xử lý dữ liệu lớn Hadoop MapReduce</t>
  </si>
  <si>
    <t xml:space="preserve">Trần Thị Xuân </t>
  </si>
  <si>
    <t>DTC175525103020034</t>
  </si>
  <si>
    <t>Nguyễn Thiện Nhân</t>
  </si>
  <si>
    <t>Đánh giá hệ thống truyền hình số mặt đất theo chuẩn DVB_T2</t>
  </si>
  <si>
    <t>Đỗ Huy Khôi</t>
  </si>
  <si>
    <t>DTC17H525103020106</t>
  </si>
  <si>
    <t>Trần Trọng Phi</t>
  </si>
  <si>
    <t>Nghiên cứu các kỹ thuật triển khai trong mạng di động 5G</t>
  </si>
  <si>
    <t>Đoàn Thị Thanh Thảo</t>
  </si>
  <si>
    <t>DTC17H525103020080</t>
  </si>
  <si>
    <t>Nguyễn Văn Thanh</t>
  </si>
  <si>
    <t>Một số kết quả tốc độ tải dữ liệu mạng thông tin di động 4G của Viettel tại Việt Nam</t>
  </si>
  <si>
    <t>Phạm Văn Ngọc</t>
  </si>
  <si>
    <t>DTC17H525103020087</t>
  </si>
  <si>
    <t>Tất Văn Thành</t>
  </si>
  <si>
    <t>Một số kết quả tốc độ tải dữ liệu mạng thông tin di động 4G của Vinaphone tại Việt Nam</t>
  </si>
  <si>
    <t>DTC17H525103020006</t>
  </si>
  <si>
    <t>Nguyễn Duy Vương</t>
  </si>
  <si>
    <t>Công nghệ MPLS và ứng dụng trong mạng IP VPN</t>
  </si>
  <si>
    <t>DTC17H525103020095</t>
  </si>
  <si>
    <t>Triệu Thị Thanh Xuân</t>
  </si>
  <si>
    <t>Nghiên cứu về mạng xe cộ VANET</t>
  </si>
  <si>
    <t>Đoàn Thị Thanh thảo</t>
  </si>
  <si>
    <t>DTC17H525103020117</t>
  </si>
  <si>
    <t>Hoàng Thị Hải Yến</t>
  </si>
  <si>
    <t>Tìm hiểu công nghệ chuyển tiếp ứng dụng trong mạng LTE-A</t>
  </si>
  <si>
    <t>DTC17H525103020121</t>
  </si>
  <si>
    <t>Dương Quốc Bảo</t>
  </si>
  <si>
    <t>HTVT K16B</t>
  </si>
  <si>
    <t>Đánh giá hệ thống truyền hình số vệ tinh  theo chuẩn DVB_S2</t>
  </si>
  <si>
    <t>DTC17H523401990026</t>
  </si>
  <si>
    <t>Nguyễn Ngọc Bảo Cường</t>
  </si>
  <si>
    <t>Nghiên cứu kỹ thuật điều chế DP-QPSK trong mạng quang Coherent</t>
  </si>
  <si>
    <t>DTC175525103020032</t>
  </si>
  <si>
    <t>Trần Văn Dũng</t>
  </si>
  <si>
    <t>DTC175525103020062</t>
  </si>
  <si>
    <t>Dương Phương Duy</t>
  </si>
  <si>
    <t>Tìm hiểu ứng dụng của trí tuệ nhân tạo AI vào xây dựng các bãi đỗ xe thông minh</t>
  </si>
  <si>
    <t>Hoàng Văn Thực</t>
  </si>
  <si>
    <t>Email: vthang@ictu.edu.vn</t>
  </si>
  <si>
    <t>Email: pvngoc@ictu.edu.vn</t>
  </si>
  <si>
    <t>Email: ttxuan@ictu.edu.vn</t>
  </si>
  <si>
    <t>Email: hvthuc@ictu.edu.vn</t>
  </si>
  <si>
    <t>Email: dvquyen@ictu.edu.vn</t>
  </si>
  <si>
    <t xml:space="preserve">Email: dttthao@ictu.edu.vn </t>
  </si>
  <si>
    <t xml:space="preserve">Email: dtphuongcndttt@ictu.edu.vn </t>
  </si>
  <si>
    <t>DTC175525103020027</t>
  </si>
  <si>
    <t>Nguyễn Văn Đạt</t>
  </si>
  <si>
    <t>Nguyễn Thị Ngân</t>
  </si>
  <si>
    <t>Nghiên cứu mạng chuyển mạch chùm quang OBS</t>
  </si>
  <si>
    <t>DTC17H524802010091</t>
  </si>
  <si>
    <t>Vì Hùng Đạt</t>
  </si>
  <si>
    <t>Thiết kế hệ thống camera giám sát cho xưởng B12 Công ty Foxconn Hồng Hải</t>
  </si>
  <si>
    <t>DTC17H524802010086</t>
  </si>
  <si>
    <t>Nguyễn Hồng Đăng</t>
  </si>
  <si>
    <t>Nghiên cứu hệ thống dẫn đường vệ tinh trên máy bay Boeing 777</t>
  </si>
  <si>
    <t>Nghiên cứu Module IOT ESP 8266 ứng dụng thiết kế hệ thống làm mát phòng tự động</t>
  </si>
  <si>
    <t>DTC175525103020035</t>
  </si>
  <si>
    <t>Hà Văn Giang</t>
  </si>
  <si>
    <t>Nghiên cứu kỹ thuật chuyển tiếp trong truyền thông đa chặng</t>
  </si>
  <si>
    <t>DTC17H525103010053</t>
  </si>
  <si>
    <t>Đỗ Sơn Hải</t>
  </si>
  <si>
    <t>Khai thác mạng Thông tin di động khu vực cấp thành phố</t>
  </si>
  <si>
    <t>Nguyễn Anh Tuấn</t>
  </si>
  <si>
    <t>DTC175525103020038</t>
  </si>
  <si>
    <t>Trần Tuấn Hiệp</t>
  </si>
  <si>
    <t>Nghiên cứu VSAT IP-STAR</t>
  </si>
  <si>
    <t>DTC175523201040019</t>
  </si>
  <si>
    <t>Hà Thị Hoa</t>
  </si>
  <si>
    <t>Vũ Thúy Hằng</t>
  </si>
  <si>
    <t>Tìm hiểu phương pháp thủy vân ảnh số dựa trên thuật toán DCT và mô phỏng trên Matlab</t>
  </si>
  <si>
    <t>DTC17H525103020160</t>
  </si>
  <si>
    <t>Nguyễn Minh Hoàng</t>
  </si>
  <si>
    <t>Nghiên cứu mạng WSN và đặc điểm lớp vật lý</t>
  </si>
  <si>
    <t>DTC17H523401990017</t>
  </si>
  <si>
    <t>Phan Huy</t>
  </si>
  <si>
    <t>Đánh giá các phương pháp quản lý tài nguyên của mạng thông tin di động 5G</t>
  </si>
  <si>
    <t>DTC175525103020091</t>
  </si>
  <si>
    <t>Dương Thị Hương</t>
  </si>
  <si>
    <t>Nghiên cứu phần mềm Optisystem và khảo sát đặc tính truyền dẫn của sợi quang</t>
  </si>
  <si>
    <t>DTC17H525103020100</t>
  </si>
  <si>
    <t>Lục Thị Lành</t>
  </si>
  <si>
    <t>Nghiên cứu kỹ thuật mã hóa biên độ phổ SAC trong hệ thống OCDMA</t>
  </si>
  <si>
    <t>DTC17H525103020101</t>
  </si>
  <si>
    <t>Phạm Thị Lựu</t>
  </si>
  <si>
    <t>Tìm hiểu kĩ thuật giấu tin mật Steganography vào ảnh màu bằng MATLAB</t>
  </si>
  <si>
    <t>DTC17H525103020113</t>
  </si>
  <si>
    <t>Đào Phương Nam</t>
  </si>
  <si>
    <t>Thiết kế hệ thống thông tin quang WDM sử dụng bộ khuếch đại quang</t>
  </si>
  <si>
    <t>DTC175525103020500</t>
  </si>
  <si>
    <t>Trần Trung Nam</t>
  </si>
  <si>
    <t>Mô phỏng hoạt động của giao thức OSPF</t>
  </si>
  <si>
    <t>DTC17H525103020142</t>
  </si>
  <si>
    <t>Nguyễn Thị Bích Ngọc</t>
  </si>
  <si>
    <t xml:space="preserve">Nhận dạng biển số xe máy bằng Matlab </t>
  </si>
  <si>
    <t>DTC17H525103020103</t>
  </si>
  <si>
    <t>Nguyễn Văn Phú</t>
  </si>
  <si>
    <t>Tổ chức mạng truyền dẫn thông tin khu vực cấp thành phố</t>
  </si>
  <si>
    <t>DTC175525103020104</t>
  </si>
  <si>
    <t>Hà Tiến Quảng</t>
  </si>
  <si>
    <t>Tìm hiểu ứng dụng blockchain trong bảo mật IoT</t>
  </si>
  <si>
    <t>DTC175525103020101</t>
  </si>
  <si>
    <t>Vũ Trí Sáng</t>
  </si>
  <si>
    <t>DTC175524801020003</t>
  </si>
  <si>
    <t>Trương Văn Thanh</t>
  </si>
  <si>
    <t>Cải tiến hệ thống thùng rác thông minh</t>
  </si>
  <si>
    <t>DTC175525103020050</t>
  </si>
  <si>
    <t>Nguyễn Quang Tiền</t>
  </si>
  <si>
    <t>Công nghệ truyền hình độ phân giải siêu nét UHDTV</t>
  </si>
  <si>
    <t>DTC17H525103020016</t>
  </si>
  <si>
    <t>Lương Đức Trung</t>
  </si>
  <si>
    <t>Thiết kế mạch đo nồng độ cồn và theo dõi nhịp tim</t>
  </si>
  <si>
    <t>DTC17H525103020155</t>
  </si>
  <si>
    <t>Hoàng Cao Huyền Trang</t>
  </si>
  <si>
    <t>Nghiên cứu lý thuyết về xe tự hành tránh vật cản sử dụng cảm biến siêu âm và có điều khiển từ xa</t>
  </si>
  <si>
    <t>DTC17H525103020164</t>
  </si>
  <si>
    <t>Nguyễn Văn Tuấn</t>
  </si>
  <si>
    <t>Nghiên cứu vấn dề điểu khiển công suất trong mạng thông tin di động 5G</t>
  </si>
  <si>
    <t>Tìm hiểu phương pháp nhận dạng khuôn mặt người và mô phỏng trên Matlab</t>
  </si>
  <si>
    <t>LỚP: HTVT K16</t>
  </si>
  <si>
    <t>Email: dhkhoi@ictu.edu.vn</t>
  </si>
  <si>
    <t>GV4</t>
  </si>
  <si>
    <t>ThS. Nguyễn Anh Tuấn</t>
  </si>
  <si>
    <t xml:space="preserve">Email: natuan@ictu.edu.vn </t>
  </si>
  <si>
    <t>ThS. Mạc Thị Phượng</t>
  </si>
  <si>
    <t>ThS. Nguyễn Thị Ngân</t>
  </si>
  <si>
    <t>Email: mtphuong@ictu.edu.vn</t>
  </si>
  <si>
    <t>Điểm HĐ = (GV1+GV2+GV3+GV4)/4;</t>
  </si>
  <si>
    <t>Email: ntngan@ictu.edu.vn</t>
  </si>
  <si>
    <t>Nghiên cứu công nghệ DWDM và cơ sở ghép kênh theo bước sóng</t>
  </si>
  <si>
    <t>ThS. Nhuyễn Thị Dung</t>
  </si>
  <si>
    <t>Email: dungnt@ictu.edu.vn</t>
  </si>
  <si>
    <t>ThS. Nguyễn Thanh Tùng</t>
  </si>
  <si>
    <t>Email:nttung@ictu.edu.vn</t>
  </si>
  <si>
    <t>ThS. Mai Thị Kim Anh</t>
  </si>
  <si>
    <t>Email: mtkanh@ictu.edu.vn</t>
  </si>
  <si>
    <t>ThS. Nguyễn Thùy Dung</t>
  </si>
  <si>
    <t>Email:ntdung.cndt@ictu.edu.vn</t>
  </si>
  <si>
    <t>DTC175525103020092</t>
  </si>
  <si>
    <t>Nguyễn Quang Thịnh</t>
  </si>
  <si>
    <t>ĐTƯD K16A</t>
  </si>
  <si>
    <t>Thiết kế thiết bị đo vòng tua máy và cảnh báo về điện thoại</t>
  </si>
  <si>
    <t>Đinh Văn Nam</t>
  </si>
  <si>
    <t>DTC17H525103020012</t>
  </si>
  <si>
    <t>Trương Văn Tiến</t>
  </si>
  <si>
    <t>Thiết bị giám sát công tơ điện từ xa</t>
  </si>
  <si>
    <t>DTC175525103020029</t>
  </si>
  <si>
    <t>Dương Văn Thắng</t>
  </si>
  <si>
    <t>Khảo sát hệ thống Embedded IoT Training System/ GT-IoT900 của hãng Manntel</t>
  </si>
  <si>
    <t>Đoàn Ngọc Phương</t>
  </si>
  <si>
    <t>DTC17H525103020135</t>
  </si>
  <si>
    <t>Dương Đức Thịnh</t>
  </si>
  <si>
    <t>Thiết kế Thiết bị khử khuẩn cho các vật dụng cầm tay cá nhân</t>
  </si>
  <si>
    <t>DTC175525103020064</t>
  </si>
  <si>
    <t>Trần Văn An</t>
  </si>
  <si>
    <t>Thiết kế máy nâng hàng tự động</t>
  </si>
  <si>
    <t>DTC175525103020015</t>
  </si>
  <si>
    <t>Ma Đức Phong</t>
  </si>
  <si>
    <t>Thiết kế thiết bị khử khuẩn tay và dụng cụ y tế</t>
  </si>
  <si>
    <t>Mai Thị Kim Anh</t>
  </si>
  <si>
    <t>DTC175525103020107</t>
  </si>
  <si>
    <t>Nguyễn Đình Chiến</t>
  </si>
  <si>
    <t>Khảo sát hệ thống AI (Artificial Intelligence) Training System/ GT-19 của hãng Manntel</t>
  </si>
  <si>
    <t>Nguyễn Thanh Tùng (CNĐT)</t>
  </si>
  <si>
    <t>DTC17H523404060036</t>
  </si>
  <si>
    <t>Đào Thị Huế</t>
  </si>
  <si>
    <t>Tìm hiểu về Các bề mặt phản xạ thông minh có thể tái cấu hình cho mạng di động 6G</t>
  </si>
  <si>
    <t>DTC175525103020083</t>
  </si>
  <si>
    <t>Nguyễn Quang Việt</t>
  </si>
  <si>
    <t>Xây dựng thiết bị kiểm soát vào ra tự động dựa trên thân nhiệt cơ thể</t>
  </si>
  <si>
    <t>DTC175525103020084</t>
  </si>
  <si>
    <t>Bàn Mạnh Hùng</t>
  </si>
  <si>
    <t>Nghiên cứu giao thức MESH</t>
  </si>
  <si>
    <t>Nguyễn Thị Dung (KTMT)</t>
  </si>
  <si>
    <t>DTC175525103020017</t>
  </si>
  <si>
    <t>Nguyễn Thị Minh Hiền</t>
  </si>
  <si>
    <t>Nghiên cứu giao thức NOW</t>
  </si>
  <si>
    <t>DTC17H525103020061</t>
  </si>
  <si>
    <t>Phùng Thị Lan</t>
  </si>
  <si>
    <t>Nghiên cứu mạng Massive MIMO</t>
  </si>
  <si>
    <t>DTC17H525103020093</t>
  </si>
  <si>
    <t>Dương Đình Trung</t>
  </si>
  <si>
    <t>Nghiên cứu về PLC S7 1200 và ứng dụng</t>
  </si>
  <si>
    <t>DTC175525103020009</t>
  </si>
  <si>
    <t>Hoàng Hạnh Duyên</t>
  </si>
  <si>
    <t>Nghiên cứu về PLC S7 1500 và ứng dụng</t>
  </si>
  <si>
    <t>DTC17H525103020136</t>
  </si>
  <si>
    <t>Nguyễn Văn Ánh</t>
  </si>
  <si>
    <t>Thiết kế hệ thống nâng hạ cánh cửa bằng xi lanh điện</t>
  </si>
  <si>
    <t>Nguyễn Thị Thu Hằng</t>
  </si>
  <si>
    <t>DTC175525103020013</t>
  </si>
  <si>
    <t>Lê Văn Đức</t>
  </si>
  <si>
    <t>Điều khiển thiết bị điện bằng giọng nói trên app inventor</t>
  </si>
  <si>
    <t>Nguyễn Thùy Dung</t>
  </si>
  <si>
    <t>DTC175525103020098</t>
  </si>
  <si>
    <t>Phạm Thị Thao</t>
  </si>
  <si>
    <t>Thiết kế mô hình kiểm tra khối lượng sản phẩm</t>
  </si>
  <si>
    <t>DTC17H525103020045</t>
  </si>
  <si>
    <t>Trần Đức Hạnh</t>
  </si>
  <si>
    <t>Nghiên cứu giải pháp quản lý chỗ đỗ xe sử dụng công nghệ LoraWAN</t>
  </si>
  <si>
    <t>Vũ Chiến Thắng</t>
  </si>
  <si>
    <t>DTC17H525103020170</t>
  </si>
  <si>
    <t>Nguyễn Văn Dương</t>
  </si>
  <si>
    <t>Nghiên cứu giải pháp quản lý năng lượng điện tiêu thụ trong nhà máy</t>
  </si>
  <si>
    <t>DTC175525103020051</t>
  </si>
  <si>
    <t>Hà Quang Mạnh</t>
  </si>
  <si>
    <t>Tìm hiểu giải pháp thiết kế nhà thông minh</t>
  </si>
  <si>
    <t>DTC17H525103020005</t>
  </si>
  <si>
    <t>Dương Đình Cường</t>
  </si>
  <si>
    <t>Ứng dụng IoT trong nông nghiệp công nghệ cao</t>
  </si>
  <si>
    <t>Điểm HĐ = (GV1+GV2+GV3)/3;</t>
  </si>
  <si>
    <t>Điểm trung bình (ĐTB) = Điểm HĐx2+Điểm GVHD/3</t>
  </si>
  <si>
    <t>ThS. Hồ Mậu Việt</t>
  </si>
  <si>
    <t>Email: hmviet@ictu.edu.vn</t>
  </si>
  <si>
    <t>ThS. Đào Thị Hằng</t>
  </si>
  <si>
    <t>Email:dthang@ictu.edu.vn</t>
  </si>
  <si>
    <t>ThS. Phạm Xuân Kiên</t>
  </si>
  <si>
    <t>Email:pxkien@ictu.edu.vn</t>
  </si>
  <si>
    <t>DTC175525103040006</t>
  </si>
  <si>
    <t>Lại Phú Quang Huy</t>
  </si>
  <si>
    <t>KTMT K16A</t>
  </si>
  <si>
    <t>Nghiên cứu về Face Recognition sử dụng OpenCv</t>
  </si>
  <si>
    <t>Đào Thị Hằng</t>
  </si>
  <si>
    <t>DTC17H525103040007</t>
  </si>
  <si>
    <t>Ngô Văn Toàn</t>
  </si>
  <si>
    <t>Xây dựng website bán hàng cho siêu thị 168</t>
  </si>
  <si>
    <t>DTC17H525103040001</t>
  </si>
  <si>
    <t>Hà Huy Công</t>
  </si>
  <si>
    <t>Nghiên cứu phương pháp xử lý ảnh với phần mềm LabVIEW</t>
  </si>
  <si>
    <t>Hồ Mậu Việt</t>
  </si>
  <si>
    <t>DTC17H525103040011</t>
  </si>
  <si>
    <t>Trương Việt Hoàng</t>
  </si>
  <si>
    <t>Nghiên cứu nhận dạng ký tự thông qua xử lý ảnh trên LabVIEW</t>
  </si>
  <si>
    <t>DTC17H525103040008</t>
  </si>
  <si>
    <t>Dương Văn Tuấn</t>
  </si>
  <si>
    <t>Xây dựng ứng dụng thu thập và xử lý ảnh từ WEBCAM với LabVIEW</t>
  </si>
  <si>
    <t>DTC175525103040001</t>
  </si>
  <si>
    <t>Lê Thu Phương</t>
  </si>
  <si>
    <t>Tìm hiểu về các hệ thống định vị trong nhà IPS và xây dựng mô phỏng.</t>
  </si>
  <si>
    <t>Phạm Xuân Kiên</t>
  </si>
  <si>
    <t>DTC175524802010132</t>
  </si>
  <si>
    <t>Bùi Văn Triệu</t>
  </si>
  <si>
    <t>Hệ thống hỗ trợ theo dõi bệnh nhân covid F0 cách ly tại nhà</t>
  </si>
  <si>
    <t>DTC175525103040002</t>
  </si>
  <si>
    <t>Đỗ Xuân Trường</t>
  </si>
  <si>
    <t>Thiết kế ứng dụng cảnh báo tiếp xúc gần hỗ trợ phòng chống dịch Covid 19</t>
  </si>
  <si>
    <t>DTC175525103040005</t>
  </si>
  <si>
    <t>Phạm Dương Trà</t>
  </si>
  <si>
    <t>Xây dựng hệ thống giám sát ô nhiễm tiếng ồn tại thành phố thái nguyên</t>
  </si>
  <si>
    <t>Ấn định danh sách 10 sinh viên</t>
  </si>
  <si>
    <t>TS. Vũ Chiến Thắng</t>
  </si>
  <si>
    <t>ThS. Đoàn Ngọc Phương</t>
  </si>
  <si>
    <t>ThS. Nguyễn Ngọc Dương</t>
  </si>
  <si>
    <t>Tên CSTT</t>
  </si>
  <si>
    <t>GVQL</t>
  </si>
  <si>
    <t>Điểm CBHD tại cơ sở</t>
  </si>
  <si>
    <t>DTC17H525103020158</t>
  </si>
  <si>
    <t>Trịnh Minh Đức</t>
  </si>
  <si>
    <t>Công ty TNHH HCL Việt Nam</t>
  </si>
  <si>
    <t>DTC17H525103020011</t>
  </si>
  <si>
    <t>Lê Tiến Hiệp</t>
  </si>
  <si>
    <t>DTC17H525103020052</t>
  </si>
  <si>
    <t>Dương Nghĩa Nam</t>
  </si>
  <si>
    <t>DTC175525103020030</t>
  </si>
  <si>
    <t>Bùi Trung Nam</t>
  </si>
  <si>
    <t>DTC175525103020003</t>
  </si>
  <si>
    <t>Nguyễn Thị Nguyệt</t>
  </si>
  <si>
    <t>DTC17H525103020110</t>
  </si>
  <si>
    <t>Đoàn Quang Linh</t>
  </si>
  <si>
    <t>DTC175525103020008</t>
  </si>
  <si>
    <t>Bùi Văn Trường</t>
  </si>
  <si>
    <t>DTC175525103020014</t>
  </si>
  <si>
    <t>Hoàng Mạnh Tiến</t>
  </si>
  <si>
    <t>DTC17H525103020120</t>
  </si>
  <si>
    <t>Trần Trọng Nghĩa</t>
  </si>
  <si>
    <t>DTC175525103020057</t>
  </si>
  <si>
    <t>Vũ Mạnh Dũng</t>
  </si>
  <si>
    <t>DTC175525103020076</t>
  </si>
  <si>
    <t>Vũ Quang Minh</t>
  </si>
  <si>
    <t>Ấn định danh sách 11 sinh viên</t>
  </si>
  <si>
    <t>ThS. Nguyễn Thành Trung</t>
  </si>
  <si>
    <t>Email: (ICTU) nttrungktmt@ictu.edu.vn</t>
  </si>
  <si>
    <t>ThS. Nguyễn Thế Dũng</t>
  </si>
  <si>
    <t xml:space="preserve">Email: ntdungcndt@ictu.edu.vn </t>
  </si>
  <si>
    <t>ThS. Trần Thị Thanh Hương</t>
  </si>
  <si>
    <t xml:space="preserve">Email: ttthuong@ictu.edu.vn </t>
  </si>
  <si>
    <t>DTC175525202120010</t>
  </si>
  <si>
    <t>DTC17H525202120022</t>
  </si>
  <si>
    <t>DTC17H525202120016</t>
  </si>
  <si>
    <t>DTC17H525202120017</t>
  </si>
  <si>
    <t>DTC17H525202120500</t>
  </si>
  <si>
    <t>DTC175525202120007</t>
  </si>
  <si>
    <t>DTC17H525202120018</t>
  </si>
  <si>
    <t>DTC17H525202120025</t>
  </si>
  <si>
    <t>DTC17H525202120027</t>
  </si>
  <si>
    <t>DTC17H525202120019</t>
  </si>
  <si>
    <t>DTC17H525202120007</t>
  </si>
  <si>
    <t>DTC145D5202120013</t>
  </si>
  <si>
    <t>LỚP: ĐTƯD K16A + HTVT K16A</t>
  </si>
  <si>
    <t>Email: vcthang@ictu.edu.vn</t>
  </si>
  <si>
    <t>LỚP: KTYS K16A</t>
  </si>
  <si>
    <t>Email:dnphuong@ictu.edu.vn</t>
  </si>
  <si>
    <t>Email:nnduong@ictu.edu.vn</t>
  </si>
  <si>
    <t>LỚP: ĐTƯD K16A</t>
  </si>
  <si>
    <t>Ấn định danh sách 16 sinh viên</t>
  </si>
  <si>
    <t>Ấn định danh sách 15 sinh viên</t>
  </si>
  <si>
    <t>Điểm trung bình (ĐTB) = (Điểm HĐx2+Điểm GVHD)/3</t>
  </si>
  <si>
    <t>Điểm trung bình (ĐTB) = (Điểm HĐ+ĐCBHD tại cơ sở)/2</t>
  </si>
  <si>
    <t>Ấn định danh sách 12 sinh viên</t>
  </si>
  <si>
    <t>Nguyễn Thanh Tùng</t>
  </si>
  <si>
    <t>Nguyễn Thuỳ Dung</t>
  </si>
  <si>
    <t>LỚP: KTMT K16A</t>
  </si>
  <si>
    <t>DTC19H5103020043</t>
  </si>
  <si>
    <t>Phan Đình Mạnh</t>
  </si>
  <si>
    <t>ĐTVT K18A</t>
  </si>
  <si>
    <t>DTC15ND5103020004</t>
  </si>
  <si>
    <t>Quan Văn Biến</t>
  </si>
  <si>
    <t>ĐH_ĐT_K14A</t>
  </si>
  <si>
    <t>Vận hành, khai thác hệ thống phát thanh truyền - truyền hình cấp huyện</t>
  </si>
  <si>
    <t>Ấn định danh sách 23 sinh viên</t>
  </si>
  <si>
    <t>Thiết kế hệ thống đếm sản phẩm sử dụng PLC S7-1200</t>
  </si>
  <si>
    <t>DANH SÁCH HỘI ĐỒNG ĐÁNH GIÁ THỰC TẬP TỐT NGHIỆP/NGHỀ NGHIỆP (BÁO CÁO TRỰC TUYẾN)</t>
  </si>
  <si>
    <t>Hội đồng: 01 ; Thời gian: 7h15, ngày 09 tháng 10  năm 2021; Địa điểm: C2.102</t>
  </si>
  <si>
    <t>Hội đồng: 04 ; Thời gian: 7h15, ngày 09 tháng 10  năm 2021; Địa điểm: C2.201</t>
  </si>
  <si>
    <t>Hội đồng: 05 ; Thời gian: 7h15, ngày 09 tháng 10  năm 2021; Địa điểm: C2.202</t>
  </si>
  <si>
    <t>Hội đồng: 06 ; Thời gian: 7h15, ngày 09 tháng 10  năm 2021; Địa điểm: C2.301</t>
  </si>
  <si>
    <t>Hội đồng: 07 ; Thời gian: 7h15, ngày 10 tháng 10  năm 2021; Địa điểm: C2.102</t>
  </si>
  <si>
    <t>Hội đồng: 02 ; Thời gian: 7h15, ngày 09 tháng 10  năm 2021; Địa điểm: C2.103</t>
  </si>
  <si>
    <t>Hội đồng: 03 ; Thời gian: 7h15, ngày 09 tháng 10  năm 2021; Địa điểm: C2.104</t>
  </si>
  <si>
    <t>MÃ PHÒNG THI MEET: xvo6m7w</t>
  </si>
  <si>
    <t>MÃ PHÒNG THI MEET: gxqak4j</t>
  </si>
  <si>
    <t>MÃ PHÒNG THI MEET: kcbgqa3</t>
  </si>
  <si>
    <t>MÃ PHÒNG THI MEET: xmxqzxx</t>
  </si>
  <si>
    <t>MÃ PHÒNG THI MEET: 3swsrwv</t>
  </si>
  <si>
    <t>MÃ PHÒNG THI MEET: beniqrg</t>
  </si>
  <si>
    <t>MÃ PHÒNG THI MEET: 7vhyu6t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</si>
</sst>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₫&quot;#,##0_);\(&quot;₫&quot;#,##0\)"/>
    <numFmt numFmtId="173" formatCode="&quot;₫&quot;#,##0_);[Red]\(&quot;₫&quot;#,##0\)"/>
    <numFmt numFmtId="174" formatCode="&quot;₫&quot;#,##0.00_);\(&quot;₫&quot;#,##0.00\)"/>
    <numFmt numFmtId="175" formatCode="&quot;₫&quot;#,##0.00_);[Red]\(&quot;₫&quot;#,##0.00\)"/>
    <numFmt numFmtId="176" formatCode="_(&quot;₫&quot;* #,##0_);_(&quot;₫&quot;* \(#,##0\);_(&quot;₫&quot;* &quot;-&quot;_);_(@_)"/>
    <numFmt numFmtId="177" formatCode="_(&quot;₫&quot;* #,##0.00_);_(&quot;₫&quot;* \(#,##0.00\);_(&quot;₫&quot;* &quot;-&quot;??_);_(@_)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d/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0.8"/>
      <color indexed="36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050505"/>
      <name val="Times New Roman"/>
      <family val="1"/>
    </font>
    <font>
      <b/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0" fillId="31" borderId="7" applyNumberFormat="0" applyFont="0" applyAlignment="0" applyProtection="0"/>
    <xf numFmtId="0" fontId="56" fillId="26" borderId="8" applyNumberFormat="0" applyAlignment="0" applyProtection="0"/>
    <xf numFmtId="9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5" fillId="32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49" fontId="1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49" fontId="55" fillId="32" borderId="12" xfId="58" applyNumberFormat="1" applyFont="1" applyFill="1" applyBorder="1" applyAlignment="1">
      <alignment vertical="center"/>
      <protection/>
    </xf>
    <xf numFmtId="0" fontId="2" fillId="0" borderId="12" xfId="0" applyFont="1" applyBorder="1" applyAlignment="1">
      <alignment/>
    </xf>
    <xf numFmtId="0" fontId="55" fillId="0" borderId="13" xfId="0" applyNumberFormat="1" applyFont="1" applyBorder="1" applyAlignment="1">
      <alignment horizontal="center" vertical="center" wrapText="1"/>
    </xf>
    <xf numFmtId="49" fontId="55" fillId="32" borderId="13" xfId="58" applyNumberFormat="1" applyFont="1" applyFill="1" applyBorder="1" applyAlignment="1">
      <alignment vertical="center"/>
      <protection/>
    </xf>
    <xf numFmtId="0" fontId="2" fillId="0" borderId="13" xfId="0" applyFont="1" applyBorder="1" applyAlignment="1">
      <alignment horizontal="left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49" fontId="55" fillId="32" borderId="14" xfId="58" applyNumberFormat="1" applyFont="1" applyFill="1" applyBorder="1" applyAlignment="1">
      <alignment vertical="center"/>
      <protection/>
    </xf>
    <xf numFmtId="0" fontId="2" fillId="0" borderId="14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5" fillId="32" borderId="13" xfId="0" applyNumberFormat="1" applyFont="1" applyFill="1" applyBorder="1" applyAlignment="1">
      <alignment horizontal="center" vertical="center" wrapText="1"/>
    </xf>
    <xf numFmtId="0" fontId="55" fillId="32" borderId="14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60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left" vertical="center" shrinkToFit="1"/>
    </xf>
    <xf numFmtId="0" fontId="6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vertical="center"/>
    </xf>
    <xf numFmtId="0" fontId="60" fillId="0" borderId="13" xfId="0" applyFont="1" applyBorder="1" applyAlignment="1">
      <alignment horizontal="justify" vertical="center"/>
    </xf>
    <xf numFmtId="0" fontId="6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5" fillId="0" borderId="13" xfId="0" applyFont="1" applyBorder="1" applyAlignment="1">
      <alignment vertical="center"/>
    </xf>
    <xf numFmtId="0" fontId="60" fillId="32" borderId="13" xfId="0" applyFont="1" applyFill="1" applyBorder="1" applyAlignment="1">
      <alignment vertical="center"/>
    </xf>
    <xf numFmtId="0" fontId="60" fillId="32" borderId="14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0" fillId="0" borderId="12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5" fillId="32" borderId="15" xfId="58" applyNumberFormat="1" applyFont="1" applyFill="1" applyBorder="1" applyAlignment="1">
      <alignment vertical="center"/>
      <protection/>
    </xf>
    <xf numFmtId="0" fontId="2" fillId="0" borderId="15" xfId="0" applyFont="1" applyBorder="1" applyAlignment="1">
      <alignment horizontal="left" vertical="center" wrapText="1"/>
    </xf>
    <xf numFmtId="0" fontId="60" fillId="33" borderId="13" xfId="0" applyFont="1" applyFill="1" applyBorder="1" applyAlignment="1">
      <alignment vertical="center"/>
    </xf>
    <xf numFmtId="0" fontId="60" fillId="34" borderId="14" xfId="0" applyFont="1" applyFill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5" fillId="32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0" fontId="60" fillId="35" borderId="12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0" fillId="32" borderId="13" xfId="0" applyFont="1" applyFill="1" applyBorder="1" applyAlignment="1">
      <alignment horizontal="left" vertical="center" wrapText="1"/>
    </xf>
    <xf numFmtId="0" fontId="60" fillId="35" borderId="14" xfId="0" applyFont="1" applyFill="1" applyBorder="1" applyAlignment="1">
      <alignment horizontal="left" vertical="center" wrapText="1"/>
    </xf>
    <xf numFmtId="49" fontId="55" fillId="32" borderId="12" xfId="58" applyNumberFormat="1" applyFont="1" applyFill="1" applyBorder="1" applyAlignment="1">
      <alignment horizontal="left" vertical="center"/>
      <protection/>
    </xf>
    <xf numFmtId="49" fontId="55" fillId="32" borderId="13" xfId="58" applyNumberFormat="1" applyFont="1" applyFill="1" applyBorder="1" applyAlignment="1">
      <alignment horizontal="left" vertical="center"/>
      <protection/>
    </xf>
    <xf numFmtId="0" fontId="55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55" fillId="32" borderId="0" xfId="0" applyFont="1" applyFill="1" applyBorder="1" applyAlignment="1">
      <alignment horizontal="justify"/>
    </xf>
    <xf numFmtId="0" fontId="13" fillId="0" borderId="0" xfId="0" applyFont="1" applyAlignment="1">
      <alignment horizontal="justify" vertical="center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49" fontId="14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0" fontId="2" fillId="32" borderId="12" xfId="0" applyFont="1" applyFill="1" applyBorder="1" applyAlignment="1">
      <alignment horizontal="justify" vertical="center" wrapText="1"/>
    </xf>
    <xf numFmtId="0" fontId="2" fillId="32" borderId="13" xfId="0" applyFont="1" applyFill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/>
    </xf>
    <xf numFmtId="0" fontId="55" fillId="0" borderId="14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60" fillId="36" borderId="13" xfId="0" applyFont="1" applyFill="1" applyBorder="1" applyAlignment="1">
      <alignment horizontal="justify" vertical="center" wrapText="1"/>
    </xf>
    <xf numFmtId="0" fontId="61" fillId="37" borderId="13" xfId="0" applyFont="1" applyFill="1" applyBorder="1" applyAlignment="1">
      <alignment horizontal="justify" vertical="center"/>
    </xf>
    <xf numFmtId="0" fontId="2" fillId="38" borderId="13" xfId="0" applyFont="1" applyFill="1" applyBorder="1" applyAlignment="1">
      <alignment horizontal="justify" vertical="center" wrapText="1"/>
    </xf>
    <xf numFmtId="0" fontId="60" fillId="34" borderId="14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60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2" fillId="32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32" borderId="13" xfId="0" applyFont="1" applyFill="1" applyBorder="1" applyAlignment="1">
      <alignment horizontal="left" vertical="center"/>
    </xf>
    <xf numFmtId="0" fontId="60" fillId="32" borderId="14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0" fontId="60" fillId="34" borderId="14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 shrinkToFit="1"/>
    </xf>
    <xf numFmtId="0" fontId="55" fillId="0" borderId="13" xfId="0" applyFont="1" applyBorder="1" applyAlignment="1">
      <alignment horizontal="left" vertical="center" shrinkToFit="1"/>
    </xf>
    <xf numFmtId="0" fontId="60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60" fillId="0" borderId="12" xfId="0" applyFont="1" applyBorder="1" applyAlignment="1">
      <alignment vertical="center" shrinkToFit="1"/>
    </xf>
    <xf numFmtId="0" fontId="60" fillId="0" borderId="13" xfId="0" applyFont="1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0" fontId="60" fillId="33" borderId="13" xfId="0" applyFont="1" applyFill="1" applyBorder="1" applyAlignment="1">
      <alignment vertical="center" shrinkToFit="1"/>
    </xf>
    <xf numFmtId="0" fontId="60" fillId="34" borderId="14" xfId="0" applyFont="1" applyFill="1" applyBorder="1" applyAlignment="1">
      <alignment vertical="center" shrinkToFit="1"/>
    </xf>
    <xf numFmtId="0" fontId="60" fillId="32" borderId="13" xfId="0" applyFont="1" applyFill="1" applyBorder="1" applyAlignment="1">
      <alignment vertical="center" shrinkToFit="1"/>
    </xf>
    <xf numFmtId="0" fontId="60" fillId="32" borderId="14" xfId="0" applyFont="1" applyFill="1" applyBorder="1" applyAlignment="1">
      <alignment vertical="center" shrinkToFit="1"/>
    </xf>
    <xf numFmtId="0" fontId="2" fillId="32" borderId="12" xfId="0" applyFont="1" applyFill="1" applyBorder="1" applyAlignment="1">
      <alignment vertical="center" shrinkToFit="1"/>
    </xf>
    <xf numFmtId="0" fontId="2" fillId="32" borderId="13" xfId="0" applyFont="1" applyFill="1" applyBorder="1" applyAlignment="1">
      <alignment vertical="center" shrinkToFit="1"/>
    </xf>
    <xf numFmtId="0" fontId="2" fillId="32" borderId="14" xfId="0" applyFont="1" applyFill="1" applyBorder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69"/>
    <cellStyle name="Normal 20" xfId="70"/>
    <cellStyle name="Normal 21" xfId="71"/>
    <cellStyle name="Normal 22" xfId="72"/>
    <cellStyle name="Normal 23" xfId="73"/>
    <cellStyle name="Normal 24" xfId="74"/>
    <cellStyle name="Normal 25" xfId="75"/>
    <cellStyle name="Normal 26" xfId="76"/>
    <cellStyle name="Normal 27" xfId="77"/>
    <cellStyle name="Normal 28" xfId="78"/>
    <cellStyle name="Normal 29" xfId="79"/>
    <cellStyle name="Normal 3" xfId="80"/>
    <cellStyle name="Normal 3 2" xfId="81"/>
    <cellStyle name="Normal 30" xfId="82"/>
    <cellStyle name="Normal 31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3" xfId="95"/>
    <cellStyle name="Normal 44" xfId="96"/>
    <cellStyle name="Normal 45" xfId="97"/>
    <cellStyle name="Normal 46" xfId="98"/>
    <cellStyle name="Normal 47" xfId="99"/>
    <cellStyle name="Normal 48" xfId="100"/>
    <cellStyle name="Normal 49" xfId="101"/>
    <cellStyle name="Normal 5" xfId="102"/>
    <cellStyle name="Normal 50" xfId="103"/>
    <cellStyle name="Normal 51" xfId="104"/>
    <cellStyle name="Normal 52" xfId="105"/>
    <cellStyle name="Normal 53" xfId="106"/>
    <cellStyle name="Normal 54" xfId="107"/>
    <cellStyle name="Normal 55" xfId="108"/>
    <cellStyle name="Normal 56" xfId="109"/>
    <cellStyle name="Normal 57" xfId="110"/>
    <cellStyle name="Normal 58" xfId="111"/>
    <cellStyle name="Normal 6" xfId="112"/>
    <cellStyle name="Normal 60" xfId="113"/>
    <cellStyle name="Normal 62" xfId="114"/>
    <cellStyle name="Normal 63" xfId="115"/>
    <cellStyle name="Normal 64" xfId="116"/>
    <cellStyle name="Normal 65" xfId="117"/>
    <cellStyle name="Normal 7" xfId="118"/>
    <cellStyle name="Normal 8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28575"/>
          <a:ext cx="3943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2" name="Straight Connector 2"/>
        <xdr:cNvSpPr>
          <a:spLocks/>
        </xdr:cNvSpPr>
      </xdr:nvSpPr>
      <xdr:spPr>
        <a:xfrm>
          <a:off x="971550" y="590550"/>
          <a:ext cx="1743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28575"/>
          <a:ext cx="3943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4" name="Straight Connector 4"/>
        <xdr:cNvSpPr>
          <a:spLocks/>
        </xdr:cNvSpPr>
      </xdr:nvSpPr>
      <xdr:spPr>
        <a:xfrm>
          <a:off x="971550" y="590550"/>
          <a:ext cx="1743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0"/>
          <a:ext cx="3943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TRUYỀN THÔNG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 ĐT&amp;TT</a:t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13</xdr:col>
      <xdr:colOff>238125</xdr:colOff>
      <xdr:row>2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248650" y="0"/>
          <a:ext cx="40005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28575"/>
          <a:ext cx="4029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2" name="Straight Connector 2"/>
        <xdr:cNvSpPr>
          <a:spLocks/>
        </xdr:cNvSpPr>
      </xdr:nvSpPr>
      <xdr:spPr>
        <a:xfrm>
          <a:off x="971550" y="590550"/>
          <a:ext cx="1743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28575"/>
          <a:ext cx="4029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4" name="Straight Connector 4"/>
        <xdr:cNvSpPr>
          <a:spLocks/>
        </xdr:cNvSpPr>
      </xdr:nvSpPr>
      <xdr:spPr>
        <a:xfrm>
          <a:off x="971550" y="590550"/>
          <a:ext cx="1743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0"/>
          <a:ext cx="4029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TRUYỀN THÔNG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ĐT&amp;TT</a:t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13</xdr:col>
      <xdr:colOff>238125</xdr:colOff>
      <xdr:row>2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210550" y="0"/>
          <a:ext cx="40386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7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8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9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10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11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12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13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14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15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16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17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18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19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20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  <xdr:oneCellAnchor>
    <xdr:from>
      <xdr:col>4</xdr:col>
      <xdr:colOff>2152650</xdr:colOff>
      <xdr:row>18</xdr:row>
      <xdr:rowOff>0</xdr:rowOff>
    </xdr:from>
    <xdr:ext cx="1800225" cy="38100"/>
    <xdr:grpSp>
      <xdr:nvGrpSpPr>
        <xdr:cNvPr id="21" name="Shape 2"/>
        <xdr:cNvGrpSpPr>
          <a:grpSpLocks/>
        </xdr:cNvGrpSpPr>
      </xdr:nvGrpSpPr>
      <xdr:grpSpPr>
        <a:xfrm>
          <a:off x="6496050" y="5172075"/>
          <a:ext cx="1800225" cy="38100"/>
          <a:chOff x="4445888" y="3780000"/>
          <a:chExt cx="1800225" cy="0"/>
        </a:xfrm>
        <a:solidFill>
          <a:srgbClr val="FFFFFF"/>
        </a:solidFill>
      </xdr:grpSpPr>
      <xdr:sp>
        <xdr:nvSpPr>
          <xdr:cNvPr id="22" name="Shape 5"/>
          <xdr:cNvSpPr>
            <a:spLocks/>
          </xdr:cNvSpPr>
        </xdr:nvSpPr>
        <xdr:spPr>
          <a:xfrm>
            <a:off x="4445888" y="3780000"/>
            <a:ext cx="1800225" cy="0"/>
          </a:xfrm>
          <a:prstGeom prst="straightConnector1">
            <a:avLst/>
          </a:prstGeom>
          <a:noFill/>
          <a:ln w="9525" cmpd="sng">
            <a:solidFill>
              <a:srgbClr val="5B9BD5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28575"/>
          <a:ext cx="4200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2" name="Straight Connector 2"/>
        <xdr:cNvSpPr>
          <a:spLocks/>
        </xdr:cNvSpPr>
      </xdr:nvSpPr>
      <xdr:spPr>
        <a:xfrm>
          <a:off x="971550" y="590550"/>
          <a:ext cx="183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28575"/>
          <a:ext cx="4200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4" name="Straight Connector 4"/>
        <xdr:cNvSpPr>
          <a:spLocks/>
        </xdr:cNvSpPr>
      </xdr:nvSpPr>
      <xdr:spPr>
        <a:xfrm>
          <a:off x="971550" y="590550"/>
          <a:ext cx="183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0"/>
          <a:ext cx="4200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TRUYỀN THÔNG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 ĐT&amp;TT</a:t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13</xdr:col>
      <xdr:colOff>238125</xdr:colOff>
      <xdr:row>2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67725" y="0"/>
          <a:ext cx="3886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28575"/>
          <a:ext cx="3819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2" name="Straight Connector 2"/>
        <xdr:cNvSpPr>
          <a:spLocks/>
        </xdr:cNvSpPr>
      </xdr:nvSpPr>
      <xdr:spPr>
        <a:xfrm>
          <a:off x="971550" y="590550"/>
          <a:ext cx="1571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28575"/>
          <a:ext cx="3819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4" name="Straight Connector 4"/>
        <xdr:cNvSpPr>
          <a:spLocks/>
        </xdr:cNvSpPr>
      </xdr:nvSpPr>
      <xdr:spPr>
        <a:xfrm>
          <a:off x="971550" y="590550"/>
          <a:ext cx="1571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0"/>
          <a:ext cx="3819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TRUYỀN THÔNG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 ĐT&amp;TT</a:t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13</xdr:col>
      <xdr:colOff>238125</xdr:colOff>
      <xdr:row>2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839075" y="0"/>
          <a:ext cx="42291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28575"/>
          <a:ext cx="3543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2" name="Straight Connector 2"/>
        <xdr:cNvSpPr>
          <a:spLocks/>
        </xdr:cNvSpPr>
      </xdr:nvSpPr>
      <xdr:spPr>
        <a:xfrm>
          <a:off x="971550" y="590550"/>
          <a:ext cx="1571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28575"/>
          <a:ext cx="3543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4" name="Straight Connector 4"/>
        <xdr:cNvSpPr>
          <a:spLocks/>
        </xdr:cNvSpPr>
      </xdr:nvSpPr>
      <xdr:spPr>
        <a:xfrm>
          <a:off x="971550" y="590550"/>
          <a:ext cx="1571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0"/>
          <a:ext cx="3543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TRUYỀN THÔNG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ĐT&amp;TT</a:t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496425" y="0"/>
          <a:ext cx="34575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28575"/>
          <a:ext cx="37147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2" name="Straight Connector 2"/>
        <xdr:cNvSpPr>
          <a:spLocks/>
        </xdr:cNvSpPr>
      </xdr:nvSpPr>
      <xdr:spPr>
        <a:xfrm>
          <a:off x="971550" y="590550"/>
          <a:ext cx="1666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28575"/>
          <a:ext cx="37147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4" name="Straight Connector 4"/>
        <xdr:cNvSpPr>
          <a:spLocks/>
        </xdr:cNvSpPr>
      </xdr:nvSpPr>
      <xdr:spPr>
        <a:xfrm>
          <a:off x="971550" y="590550"/>
          <a:ext cx="1666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0"/>
          <a:ext cx="37147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TRUYỀN THÔNG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ĐT&amp;TT</a:t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39000" y="0"/>
          <a:ext cx="4029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28575"/>
          <a:ext cx="41148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2" name="Straight Connector 2"/>
        <xdr:cNvSpPr>
          <a:spLocks/>
        </xdr:cNvSpPr>
      </xdr:nvSpPr>
      <xdr:spPr>
        <a:xfrm>
          <a:off x="971550" y="590550"/>
          <a:ext cx="1762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600075</xdr:colOff>
      <xdr:row>3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28575"/>
          <a:ext cx="41148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&amp; TRUYỀN THÔNG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CÔNG NGHỆ THÔNG TIN</a:t>
          </a:r>
        </a:p>
      </xdr:txBody>
    </xdr:sp>
    <xdr:clientData/>
  </xdr:twoCellAnchor>
  <xdr:twoCellAnchor>
    <xdr:from>
      <xdr:col>1</xdr:col>
      <xdr:colOff>609600</xdr:colOff>
      <xdr:row>2</xdr:row>
      <xdr:rowOff>152400</xdr:rowOff>
    </xdr:from>
    <xdr:to>
      <xdr:col>2</xdr:col>
      <xdr:colOff>838200</xdr:colOff>
      <xdr:row>2</xdr:row>
      <xdr:rowOff>161925</xdr:rowOff>
    </xdr:to>
    <xdr:sp>
      <xdr:nvSpPr>
        <xdr:cNvPr id="4" name="Straight Connector 4"/>
        <xdr:cNvSpPr>
          <a:spLocks/>
        </xdr:cNvSpPr>
      </xdr:nvSpPr>
      <xdr:spPr>
        <a:xfrm>
          <a:off x="971550" y="590550"/>
          <a:ext cx="1762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600075</xdr:colOff>
      <xdr:row>2</xdr:row>
      <xdr:rowOff>219075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8100" y="0"/>
          <a:ext cx="41148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TRUYỀN THÔNG
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CNĐT&amp;TT</a:t>
          </a:r>
        </a:p>
      </xdr:txBody>
    </xdr:sp>
    <xdr:clientData/>
  </xdr:twoCellAnchor>
  <xdr:twoCellAnchor>
    <xdr:from>
      <xdr:col>5</xdr:col>
      <xdr:colOff>942975</xdr:colOff>
      <xdr:row>0</xdr:row>
      <xdr:rowOff>0</xdr:rowOff>
    </xdr:from>
    <xdr:to>
      <xdr:col>12</xdr:col>
      <xdr:colOff>238125</xdr:colOff>
      <xdr:row>2</xdr:row>
      <xdr:rowOff>219075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677400" y="0"/>
          <a:ext cx="36290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Hoi%20dong%20Bao%20cao%20TTTN-TTNN%20(doi%20tuong%20khong%20di%20co%20so)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D1"/>
      <sheetName val="Sheet1"/>
    </sheetNames>
    <sheetDataSet>
      <sheetData sheetId="0">
        <row r="14">
          <cell r="B14" t="str">
            <v>DTC175525202120010</v>
          </cell>
        </row>
        <row r="15">
          <cell r="B15" t="str">
            <v>DTC17H525202120022</v>
          </cell>
        </row>
        <row r="16">
          <cell r="B16" t="str">
            <v>DTC17H525202120016</v>
          </cell>
        </row>
        <row r="17">
          <cell r="B17" t="str">
            <v>DTC17H525202120017</v>
          </cell>
        </row>
        <row r="18">
          <cell r="B18" t="str">
            <v>DTC17H525202120500</v>
          </cell>
        </row>
        <row r="19">
          <cell r="B19" t="str">
            <v>DTC175525202120007</v>
          </cell>
        </row>
        <row r="20">
          <cell r="B20" t="str">
            <v>DTC17H525202120018</v>
          </cell>
        </row>
        <row r="21">
          <cell r="B21" t="str">
            <v>DTC17H525202120025</v>
          </cell>
        </row>
        <row r="22">
          <cell r="B22" t="str">
            <v>DTC17H525202120027</v>
          </cell>
        </row>
        <row r="23">
          <cell r="B23" t="str">
            <v>DTC17H525202120019</v>
          </cell>
        </row>
        <row r="24">
          <cell r="B24" t="str">
            <v>DTC17H525202120007</v>
          </cell>
        </row>
        <row r="25">
          <cell r="B25" t="str">
            <v>DTC145D5202120013</v>
          </cell>
        </row>
      </sheetData>
      <sheetData sheetId="1">
        <row r="1">
          <cell r="A1" t="str">
            <v>DTC175525202120010</v>
          </cell>
          <cell r="B1" t="str">
            <v>Nguyễn Thị Minh Anh</v>
          </cell>
          <cell r="C1" t="str">
            <v>KTYS K16A</v>
          </cell>
          <cell r="D1" t="str">
            <v>Nguyễn Thành Trung</v>
          </cell>
          <cell r="E1" t="str">
            <v>Nghiên cứu về máy điều trị sóng ngắn Curapuls-419</v>
          </cell>
        </row>
        <row r="2">
          <cell r="A2" t="str">
            <v>DTC17H525202120022</v>
          </cell>
          <cell r="B2" t="str">
            <v>Nguyễn Thị Ngọc Ánh</v>
          </cell>
          <cell r="C2" t="str">
            <v>KTYS K16A</v>
          </cell>
          <cell r="D2" t="str">
            <v>Nguyễn Thành Trung</v>
          </cell>
          <cell r="E2" t="str">
            <v>Nghiên cứu về máy gây mê kèm thở-Carestation 620</v>
          </cell>
        </row>
        <row r="3">
          <cell r="A3" t="str">
            <v>DTC17H525202120016</v>
          </cell>
          <cell r="B3" t="str">
            <v>Vũ Minh Hiếu</v>
          </cell>
          <cell r="C3" t="str">
            <v>KTYS K16A</v>
          </cell>
          <cell r="D3" t="str">
            <v>Nguyễn Thành Trung</v>
          </cell>
          <cell r="E3" t="str">
            <v>Nghiên cứu về hệ thống Robot phẫu thuật Da Vinci</v>
          </cell>
        </row>
        <row r="4">
          <cell r="A4" t="str">
            <v>DTC17H525202120017</v>
          </cell>
          <cell r="B4" t="str">
            <v>Dương Ngọc Việt Hoàng</v>
          </cell>
          <cell r="C4" t="str">
            <v>KTYS K16A</v>
          </cell>
          <cell r="D4" t="str">
            <v>Nguyễn Thế Dũng</v>
          </cell>
          <cell r="E4" t="str">
            <v>Nghiên cứu quy trình cung ứng thiết bị PlasmaMed hỗ trợ điều trị vết thương của Công ty cổ phần Công nghệ Plasma Việt Nam cho khối bệnh viện</v>
          </cell>
        </row>
        <row r="5">
          <cell r="A5" t="str">
            <v>DTC17H525202120500</v>
          </cell>
          <cell r="B5" t="str">
            <v>Lương Việt Hưng</v>
          </cell>
          <cell r="C5" t="str">
            <v>KTYS K16A</v>
          </cell>
          <cell r="D5" t="str">
            <v>Đoàn Mạnh Cường</v>
          </cell>
          <cell r="E5" t="str">
            <v>Nghiên cứu tính năng nổi bật của máy siêu âm Aloka Prosound 3500SX</v>
          </cell>
        </row>
        <row r="6">
          <cell r="A6" t="str">
            <v>DTC175525202120007</v>
          </cell>
          <cell r="B6" t="str">
            <v>Phạm Lan Hương</v>
          </cell>
          <cell r="C6" t="str">
            <v>KTYS K16A</v>
          </cell>
          <cell r="D6" t="str">
            <v>Trần Thị Thanh Hương</v>
          </cell>
          <cell r="E6" t="str">
            <v>Nghiên cứu tổng quan về thiết bị xét nghiệm sinh hóa BIOLIS30I</v>
          </cell>
        </row>
        <row r="7">
          <cell r="A7" t="str">
            <v>DTC17H525202120018</v>
          </cell>
          <cell r="B7" t="str">
            <v>Phạm Thành Long</v>
          </cell>
          <cell r="C7" t="str">
            <v>KTYS K16A</v>
          </cell>
          <cell r="D7" t="str">
            <v>Nguyễn Sỹ Hiệp</v>
          </cell>
          <cell r="E7" t="str">
            <v>Nghiên cứu quy trình vận hành, bảo dưỡng và khắc phục sự cố ghế răng summit r3</v>
          </cell>
        </row>
        <row r="8">
          <cell r="A8" t="str">
            <v>DTC17H525202120025</v>
          </cell>
          <cell r="B8" t="str">
            <v>Nguyễn Đăng Sinh</v>
          </cell>
          <cell r="C8" t="str">
            <v>KTYS K16A</v>
          </cell>
          <cell r="D8" t="str">
            <v>Nguyễn Sỹ Hiệp</v>
          </cell>
          <cell r="E8" t="str">
            <v>Nghiên cứu quy trình vận hành bảo dưỡng và khắc phục sự cố lò nướng răng sứ KDF Master Plus Japan</v>
          </cell>
        </row>
        <row r="9">
          <cell r="A9" t="str">
            <v>DTC17H525202120027</v>
          </cell>
          <cell r="B9" t="str">
            <v>Nguyễn Tường Vi</v>
          </cell>
          <cell r="C9" t="str">
            <v>KTYS K16A</v>
          </cell>
          <cell r="D9" t="str">
            <v>Trần Thị Thanh Hương</v>
          </cell>
          <cell r="E9" t="str">
            <v>Nghiên cứu tổng quan về thiết bị theo dõi bệnh nhân Lifescope 14</v>
          </cell>
        </row>
        <row r="10">
          <cell r="A10" t="str">
            <v>DTC17H525202120019</v>
          </cell>
          <cell r="B10" t="str">
            <v>Phạm Quang Vinh</v>
          </cell>
          <cell r="C10" t="str">
            <v>KTYS K16A</v>
          </cell>
          <cell r="D10" t="str">
            <v>Nguyễn Thế Dũng</v>
          </cell>
          <cell r="E10" t="str">
            <v>Nghiên cứu tổng quan về máy điện tim 6 kênh Nihon Kohden ECG - 1250k</v>
          </cell>
        </row>
        <row r="11">
          <cell r="A11" t="str">
            <v>DTC17H525202120007</v>
          </cell>
          <cell r="B11" t="str">
            <v>Đỗ Văn Vũ</v>
          </cell>
          <cell r="C11" t="str">
            <v>KTYS K16A</v>
          </cell>
          <cell r="D11" t="str">
            <v>Trần Đức Hoàng</v>
          </cell>
          <cell r="E11" t="str">
            <v>Nghiên cứu, thiết kế thiết bị đo nồng độ oxy trong máu</v>
          </cell>
        </row>
        <row r="12">
          <cell r="A12" t="str">
            <v>DTC145D5202120013</v>
          </cell>
          <cell r="B12" t="str">
            <v>Hứa Huy Hoàng(0942581150)</v>
          </cell>
          <cell r="C12" t="str">
            <v>THYT K13A</v>
          </cell>
          <cell r="D12" t="str">
            <v>Nguyễn Thị Bích Điệp</v>
          </cell>
          <cell r="E12" t="str">
            <v>Nghiên cứu quy trình cung ứng trang thiết bị tại khoa Chẩn đoán hình ảnh bệnh viện A Thái Nguyên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nphuong@ictu.edu.vn" TargetMode="External" /><Relationship Id="rId2" Type="http://schemas.openxmlformats.org/officeDocument/2006/relationships/hyperlink" Target="mailto:nnduong@ictu.edu.v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8" sqref="A8:C8"/>
    </sheetView>
  </sheetViews>
  <sheetFormatPr defaultColWidth="9.00390625" defaultRowHeight="15.75"/>
  <cols>
    <col min="1" max="1" width="4.75390625" style="9" customWidth="1"/>
    <col min="2" max="2" width="19.875" style="9" customWidth="1"/>
    <col min="3" max="3" width="19.75390625" style="10" customWidth="1"/>
    <col min="4" max="4" width="11.50390625" style="9" customWidth="1"/>
    <col min="5" max="5" width="40.00390625" style="122" customWidth="1"/>
    <col min="6" max="6" width="18.50390625" style="97" customWidth="1"/>
    <col min="7" max="10" width="5.625" style="18" customWidth="1"/>
    <col min="11" max="12" width="6.50390625" style="18" customWidth="1"/>
    <col min="13" max="13" width="7.75390625" style="18" customWidth="1"/>
    <col min="14" max="16384" width="9.00390625" style="5" customWidth="1"/>
  </cols>
  <sheetData>
    <row r="1" spans="1:13" ht="15.75">
      <c r="A1" s="1"/>
      <c r="B1" s="1"/>
      <c r="C1" s="3"/>
      <c r="D1" s="1"/>
      <c r="E1" s="111"/>
      <c r="F1" s="94"/>
      <c r="G1" s="17"/>
      <c r="H1" s="17"/>
      <c r="I1" s="17"/>
      <c r="J1" s="17"/>
      <c r="K1" s="17"/>
      <c r="L1" s="17"/>
      <c r="M1" s="17"/>
    </row>
    <row r="2" spans="1:13" ht="18.75">
      <c r="A2" s="2"/>
      <c r="B2" s="2"/>
      <c r="C2" s="4"/>
      <c r="D2" s="2"/>
      <c r="E2" s="112"/>
      <c r="F2" s="95"/>
      <c r="G2" s="6"/>
      <c r="H2" s="6"/>
      <c r="I2" s="6"/>
      <c r="J2" s="6"/>
      <c r="K2" s="6"/>
      <c r="L2" s="6"/>
      <c r="M2" s="6"/>
    </row>
    <row r="3" spans="1:13" ht="18.75">
      <c r="A3" s="2"/>
      <c r="B3" s="2"/>
      <c r="C3" s="4"/>
      <c r="D3" s="2"/>
      <c r="E3" s="112"/>
      <c r="F3" s="95"/>
      <c r="G3" s="6"/>
      <c r="H3" s="6"/>
      <c r="I3" s="6"/>
      <c r="J3" s="6"/>
      <c r="K3" s="6"/>
      <c r="L3" s="6"/>
      <c r="M3" s="6"/>
    </row>
    <row r="4" spans="1:13" ht="18.75">
      <c r="A4" s="2"/>
      <c r="B4" s="2"/>
      <c r="C4" s="4"/>
      <c r="D4" s="2"/>
      <c r="E4" s="112"/>
      <c r="F4" s="95"/>
      <c r="G4" s="6"/>
      <c r="H4" s="6"/>
      <c r="I4" s="6"/>
      <c r="J4" s="6"/>
      <c r="K4" s="6"/>
      <c r="L4" s="6"/>
      <c r="M4" s="6"/>
    </row>
    <row r="5" spans="1:14" ht="18.75" customHeight="1">
      <c r="A5" s="167" t="s">
        <v>394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8.75" customHeight="1">
      <c r="A6" s="167" t="s">
        <v>192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 customHeight="1">
      <c r="A7" s="168" t="s">
        <v>395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3" ht="18.75" customHeight="1">
      <c r="A8" s="175" t="s">
        <v>402</v>
      </c>
      <c r="B8" s="175"/>
      <c r="C8" s="175"/>
      <c r="D8" s="20"/>
      <c r="E8" s="113"/>
      <c r="F8" s="96"/>
      <c r="G8" s="20"/>
      <c r="H8" s="20"/>
      <c r="I8" s="20"/>
      <c r="J8" s="20"/>
      <c r="K8" s="20"/>
      <c r="L8" s="20"/>
      <c r="M8" s="20"/>
    </row>
    <row r="9" spans="1:5" ht="18.75" customHeight="1">
      <c r="A9" s="11"/>
      <c r="B9" s="93" t="s">
        <v>4</v>
      </c>
      <c r="C9" s="29" t="s">
        <v>17</v>
      </c>
      <c r="D9" s="165" t="s">
        <v>18</v>
      </c>
      <c r="E9" s="165"/>
    </row>
    <row r="10" spans="1:5" ht="18.75" customHeight="1">
      <c r="A10" s="11"/>
      <c r="B10" s="93" t="s">
        <v>5</v>
      </c>
      <c r="C10" s="29" t="s">
        <v>19</v>
      </c>
      <c r="D10" s="165" t="s">
        <v>112</v>
      </c>
      <c r="E10" s="165"/>
    </row>
    <row r="11" spans="1:5" ht="18.75" customHeight="1">
      <c r="A11" s="11"/>
      <c r="B11" s="93" t="s">
        <v>6</v>
      </c>
      <c r="C11" s="29" t="s">
        <v>198</v>
      </c>
      <c r="D11" s="165" t="s">
        <v>201</v>
      </c>
      <c r="E11" s="165"/>
    </row>
    <row r="12" spans="1:5" ht="18.75" customHeight="1">
      <c r="A12" s="11"/>
      <c r="B12" s="93" t="s">
        <v>194</v>
      </c>
      <c r="C12" s="29" t="s">
        <v>20</v>
      </c>
      <c r="D12" s="165" t="s">
        <v>113</v>
      </c>
      <c r="E12" s="165"/>
    </row>
    <row r="13" spans="1:5" ht="10.5" customHeight="1">
      <c r="A13" s="11"/>
      <c r="B13" s="93"/>
      <c r="C13" s="29"/>
      <c r="D13" s="29"/>
      <c r="E13" s="130"/>
    </row>
    <row r="14" spans="1:14" s="8" customFormat="1" ht="30.75" customHeight="1">
      <c r="A14" s="27" t="s">
        <v>0</v>
      </c>
      <c r="B14" s="27" t="s">
        <v>3</v>
      </c>
      <c r="C14" s="27" t="s">
        <v>1</v>
      </c>
      <c r="D14" s="27" t="s">
        <v>2</v>
      </c>
      <c r="E14" s="27" t="s">
        <v>13</v>
      </c>
      <c r="F14" s="27" t="s">
        <v>14</v>
      </c>
      <c r="G14" s="12" t="s">
        <v>4</v>
      </c>
      <c r="H14" s="12" t="s">
        <v>5</v>
      </c>
      <c r="I14" s="14" t="s">
        <v>6</v>
      </c>
      <c r="J14" s="14" t="s">
        <v>194</v>
      </c>
      <c r="K14" s="28" t="s">
        <v>12</v>
      </c>
      <c r="L14" s="28" t="s">
        <v>15</v>
      </c>
      <c r="M14" s="21" t="s">
        <v>11</v>
      </c>
      <c r="N14" s="13" t="s">
        <v>16</v>
      </c>
    </row>
    <row r="15" spans="1:14" s="87" customFormat="1" ht="34.5" customHeight="1">
      <c r="A15" s="77">
        <v>1</v>
      </c>
      <c r="B15" s="54" t="s">
        <v>48</v>
      </c>
      <c r="C15" s="55" t="s">
        <v>49</v>
      </c>
      <c r="D15" s="54" t="s">
        <v>29</v>
      </c>
      <c r="E15" s="56" t="s">
        <v>202</v>
      </c>
      <c r="F15" s="65" t="s">
        <v>50</v>
      </c>
      <c r="G15" s="85"/>
      <c r="H15" s="85"/>
      <c r="I15" s="85"/>
      <c r="J15" s="44"/>
      <c r="K15" s="85"/>
      <c r="L15" s="85"/>
      <c r="M15" s="86"/>
      <c r="N15" s="44"/>
    </row>
    <row r="16" spans="1:14" s="70" customFormat="1" ht="34.5" customHeight="1">
      <c r="A16" s="35">
        <v>2</v>
      </c>
      <c r="B16" s="57" t="s">
        <v>27</v>
      </c>
      <c r="C16" s="58" t="s">
        <v>28</v>
      </c>
      <c r="D16" s="57" t="s">
        <v>29</v>
      </c>
      <c r="E16" s="136" t="s">
        <v>30</v>
      </c>
      <c r="F16" s="37" t="s">
        <v>31</v>
      </c>
      <c r="G16" s="36"/>
      <c r="H16" s="36"/>
      <c r="I16" s="36"/>
      <c r="J16" s="36"/>
      <c r="K16" s="36"/>
      <c r="L16" s="36"/>
      <c r="M16" s="36"/>
      <c r="N16" s="60"/>
    </row>
    <row r="17" spans="1:14" s="7" customFormat="1" ht="34.5" customHeight="1">
      <c r="A17" s="79">
        <v>3</v>
      </c>
      <c r="B17" s="57" t="s">
        <v>32</v>
      </c>
      <c r="C17" s="58" t="s">
        <v>33</v>
      </c>
      <c r="D17" s="57" t="s">
        <v>29</v>
      </c>
      <c r="E17" s="137" t="s">
        <v>34</v>
      </c>
      <c r="F17" s="37" t="s">
        <v>35</v>
      </c>
      <c r="G17" s="36"/>
      <c r="H17" s="36"/>
      <c r="I17" s="36"/>
      <c r="J17" s="36"/>
      <c r="K17" s="36"/>
      <c r="L17" s="36"/>
      <c r="M17" s="36"/>
      <c r="N17" s="37"/>
    </row>
    <row r="18" spans="1:14" s="7" customFormat="1" ht="34.5" customHeight="1">
      <c r="A18" s="35">
        <v>4</v>
      </c>
      <c r="B18" s="57" t="s">
        <v>36</v>
      </c>
      <c r="C18" s="58" t="s">
        <v>37</v>
      </c>
      <c r="D18" s="57" t="s">
        <v>29</v>
      </c>
      <c r="E18" s="136" t="s">
        <v>38</v>
      </c>
      <c r="F18" s="37" t="s">
        <v>39</v>
      </c>
      <c r="G18" s="36"/>
      <c r="H18" s="36"/>
      <c r="I18" s="36"/>
      <c r="J18" s="36"/>
      <c r="K18" s="36"/>
      <c r="L18" s="36"/>
      <c r="M18" s="36"/>
      <c r="N18" s="37"/>
    </row>
    <row r="19" spans="1:14" s="7" customFormat="1" ht="34.5" customHeight="1">
      <c r="A19" s="79">
        <v>5</v>
      </c>
      <c r="B19" s="57" t="s">
        <v>66</v>
      </c>
      <c r="C19" s="58" t="s">
        <v>67</v>
      </c>
      <c r="D19" s="57" t="s">
        <v>29</v>
      </c>
      <c r="E19" s="137" t="s">
        <v>68</v>
      </c>
      <c r="F19" s="37" t="s">
        <v>69</v>
      </c>
      <c r="G19" s="36"/>
      <c r="H19" s="36"/>
      <c r="I19" s="36"/>
      <c r="J19" s="36"/>
      <c r="K19" s="36"/>
      <c r="L19" s="36"/>
      <c r="M19" s="36"/>
      <c r="N19" s="37"/>
    </row>
    <row r="20" spans="1:14" s="7" customFormat="1" ht="34.5" customHeight="1">
      <c r="A20" s="35">
        <v>6</v>
      </c>
      <c r="B20" s="57" t="s">
        <v>74</v>
      </c>
      <c r="C20" s="58" t="s">
        <v>75</v>
      </c>
      <c r="D20" s="57" t="s">
        <v>29</v>
      </c>
      <c r="E20" s="136" t="s">
        <v>76</v>
      </c>
      <c r="F20" s="37" t="s">
        <v>77</v>
      </c>
      <c r="G20" s="36"/>
      <c r="H20" s="36"/>
      <c r="I20" s="36"/>
      <c r="J20" s="36"/>
      <c r="K20" s="36"/>
      <c r="L20" s="36"/>
      <c r="M20" s="36"/>
      <c r="N20" s="37"/>
    </row>
    <row r="21" spans="1:14" s="7" customFormat="1" ht="34.5" customHeight="1">
      <c r="A21" s="79">
        <v>7</v>
      </c>
      <c r="B21" s="57" t="s">
        <v>89</v>
      </c>
      <c r="C21" s="58" t="s">
        <v>90</v>
      </c>
      <c r="D21" s="57" t="s">
        <v>29</v>
      </c>
      <c r="E21" s="136" t="s">
        <v>91</v>
      </c>
      <c r="F21" s="37" t="s">
        <v>39</v>
      </c>
      <c r="G21" s="36"/>
      <c r="H21" s="36"/>
      <c r="I21" s="36"/>
      <c r="J21" s="36"/>
      <c r="K21" s="36"/>
      <c r="L21" s="36"/>
      <c r="M21" s="36"/>
      <c r="N21" s="37"/>
    </row>
    <row r="22" spans="1:14" s="7" customFormat="1" ht="34.5" customHeight="1">
      <c r="A22" s="35">
        <v>8</v>
      </c>
      <c r="B22" s="57" t="s">
        <v>96</v>
      </c>
      <c r="C22" s="58" t="s">
        <v>97</v>
      </c>
      <c r="D22" s="57" t="s">
        <v>29</v>
      </c>
      <c r="E22" s="136" t="s">
        <v>98</v>
      </c>
      <c r="F22" s="37" t="s">
        <v>47</v>
      </c>
      <c r="G22" s="36"/>
      <c r="H22" s="36"/>
      <c r="I22" s="36"/>
      <c r="J22" s="36"/>
      <c r="K22" s="36"/>
      <c r="L22" s="36"/>
      <c r="M22" s="36"/>
      <c r="N22" s="37"/>
    </row>
    <row r="23" spans="1:14" s="7" customFormat="1" ht="34.5" customHeight="1">
      <c r="A23" s="79">
        <v>9</v>
      </c>
      <c r="B23" s="60" t="s">
        <v>99</v>
      </c>
      <c r="C23" s="37" t="s">
        <v>100</v>
      </c>
      <c r="D23" s="57" t="s">
        <v>101</v>
      </c>
      <c r="E23" s="136" t="s">
        <v>102</v>
      </c>
      <c r="F23" s="37" t="s">
        <v>77</v>
      </c>
      <c r="G23" s="36"/>
      <c r="H23" s="36"/>
      <c r="I23" s="36"/>
      <c r="J23" s="36"/>
      <c r="K23" s="36"/>
      <c r="L23" s="36"/>
      <c r="M23" s="36"/>
      <c r="N23" s="37"/>
    </row>
    <row r="24" spans="1:14" s="7" customFormat="1" ht="34.5" customHeight="1">
      <c r="A24" s="35">
        <v>10</v>
      </c>
      <c r="B24" s="61" t="s">
        <v>133</v>
      </c>
      <c r="C24" s="37" t="s">
        <v>134</v>
      </c>
      <c r="D24" s="57" t="s">
        <v>101</v>
      </c>
      <c r="E24" s="136" t="s">
        <v>135</v>
      </c>
      <c r="F24" s="37" t="s">
        <v>136</v>
      </c>
      <c r="G24" s="36"/>
      <c r="H24" s="36"/>
      <c r="I24" s="36"/>
      <c r="J24" s="36"/>
      <c r="K24" s="36"/>
      <c r="L24" s="36"/>
      <c r="M24" s="36"/>
      <c r="N24" s="37"/>
    </row>
    <row r="25" spans="1:14" s="7" customFormat="1" ht="34.5" customHeight="1">
      <c r="A25" s="79">
        <v>11</v>
      </c>
      <c r="B25" s="61" t="s">
        <v>162</v>
      </c>
      <c r="C25" s="37" t="s">
        <v>163</v>
      </c>
      <c r="D25" s="57" t="s">
        <v>101</v>
      </c>
      <c r="E25" s="136" t="s">
        <v>164</v>
      </c>
      <c r="F25" s="37" t="s">
        <v>35</v>
      </c>
      <c r="G25" s="36"/>
      <c r="H25" s="36"/>
      <c r="I25" s="36"/>
      <c r="J25" s="36"/>
      <c r="K25" s="36"/>
      <c r="L25" s="36"/>
      <c r="M25" s="36"/>
      <c r="N25" s="37"/>
    </row>
    <row r="26" spans="1:14" s="7" customFormat="1" ht="34.5" customHeight="1">
      <c r="A26" s="35">
        <v>12</v>
      </c>
      <c r="B26" s="61" t="s">
        <v>168</v>
      </c>
      <c r="C26" s="37" t="s">
        <v>169</v>
      </c>
      <c r="D26" s="57" t="s">
        <v>101</v>
      </c>
      <c r="E26" s="136" t="s">
        <v>170</v>
      </c>
      <c r="F26" s="37" t="s">
        <v>136</v>
      </c>
      <c r="G26" s="36"/>
      <c r="H26" s="36"/>
      <c r="I26" s="36"/>
      <c r="J26" s="36"/>
      <c r="K26" s="36"/>
      <c r="L26" s="36"/>
      <c r="M26" s="36"/>
      <c r="N26" s="37"/>
    </row>
    <row r="27" spans="1:14" s="7" customFormat="1" ht="34.5" customHeight="1">
      <c r="A27" s="79">
        <v>13</v>
      </c>
      <c r="B27" s="61" t="s">
        <v>176</v>
      </c>
      <c r="C27" s="37" t="s">
        <v>177</v>
      </c>
      <c r="D27" s="57" t="s">
        <v>101</v>
      </c>
      <c r="E27" s="136" t="s">
        <v>178</v>
      </c>
      <c r="F27" s="37" t="s">
        <v>111</v>
      </c>
      <c r="G27" s="36"/>
      <c r="H27" s="36"/>
      <c r="I27" s="36"/>
      <c r="J27" s="36"/>
      <c r="K27" s="36"/>
      <c r="L27" s="36"/>
      <c r="M27" s="36"/>
      <c r="N27" s="37"/>
    </row>
    <row r="28" spans="1:14" s="7" customFormat="1" ht="34.5" customHeight="1">
      <c r="A28" s="35">
        <v>14</v>
      </c>
      <c r="B28" s="61" t="s">
        <v>182</v>
      </c>
      <c r="C28" s="37" t="s">
        <v>183</v>
      </c>
      <c r="D28" s="57" t="s">
        <v>101</v>
      </c>
      <c r="E28" s="136" t="s">
        <v>184</v>
      </c>
      <c r="F28" s="37" t="s">
        <v>50</v>
      </c>
      <c r="G28" s="36"/>
      <c r="H28" s="36"/>
      <c r="I28" s="36"/>
      <c r="J28" s="36"/>
      <c r="K28" s="36"/>
      <c r="L28" s="36"/>
      <c r="M28" s="36"/>
      <c r="N28" s="37"/>
    </row>
    <row r="29" spans="1:14" s="7" customFormat="1" ht="34.5" customHeight="1">
      <c r="A29" s="79">
        <v>15</v>
      </c>
      <c r="B29" s="61" t="s">
        <v>185</v>
      </c>
      <c r="C29" s="37" t="s">
        <v>186</v>
      </c>
      <c r="D29" s="57" t="s">
        <v>101</v>
      </c>
      <c r="E29" s="136" t="s">
        <v>187</v>
      </c>
      <c r="F29" s="37" t="s">
        <v>111</v>
      </c>
      <c r="G29" s="36"/>
      <c r="H29" s="36"/>
      <c r="I29" s="36"/>
      <c r="J29" s="36"/>
      <c r="K29" s="36"/>
      <c r="L29" s="36"/>
      <c r="M29" s="36"/>
      <c r="N29" s="37"/>
    </row>
    <row r="30" spans="1:14" s="7" customFormat="1" ht="34.5" customHeight="1">
      <c r="A30" s="38">
        <v>16</v>
      </c>
      <c r="B30" s="62" t="s">
        <v>188</v>
      </c>
      <c r="C30" s="40" t="s">
        <v>189</v>
      </c>
      <c r="D30" s="63" t="s">
        <v>101</v>
      </c>
      <c r="E30" s="138" t="s">
        <v>190</v>
      </c>
      <c r="F30" s="40" t="s">
        <v>77</v>
      </c>
      <c r="G30" s="39"/>
      <c r="H30" s="39"/>
      <c r="I30" s="39"/>
      <c r="J30" s="39"/>
      <c r="K30" s="39"/>
      <c r="L30" s="39"/>
      <c r="M30" s="39"/>
      <c r="N30" s="40"/>
    </row>
    <row r="31" spans="2:13" ht="15.75">
      <c r="B31" s="15"/>
      <c r="C31" s="139"/>
      <c r="D31" s="16"/>
      <c r="E31" s="118"/>
      <c r="F31" s="15"/>
      <c r="G31" s="16"/>
      <c r="H31" s="16"/>
      <c r="I31" s="16"/>
      <c r="J31" s="16"/>
      <c r="K31" s="16"/>
      <c r="L31" s="16"/>
      <c r="M31" s="16"/>
    </row>
    <row r="32" spans="1:13" s="24" customFormat="1" ht="15">
      <c r="A32" s="22" t="s">
        <v>377</v>
      </c>
      <c r="B32" s="22"/>
      <c r="C32" s="140"/>
      <c r="D32" s="23"/>
      <c r="E32" s="119"/>
      <c r="F32" s="92"/>
      <c r="G32" s="23"/>
      <c r="H32" s="23"/>
      <c r="I32" s="23"/>
      <c r="J32" s="23"/>
      <c r="K32" s="23"/>
      <c r="L32" s="23"/>
      <c r="M32" s="23"/>
    </row>
    <row r="33" spans="1:13" s="24" customFormat="1" ht="15">
      <c r="A33" s="170" t="s">
        <v>200</v>
      </c>
      <c r="B33" s="170"/>
      <c r="C33" s="170"/>
      <c r="D33" s="25"/>
      <c r="E33" s="120"/>
      <c r="F33" s="99"/>
      <c r="G33" s="25"/>
      <c r="H33" s="25"/>
      <c r="I33" s="25"/>
      <c r="J33" s="25"/>
      <c r="K33" s="25"/>
      <c r="L33" s="25"/>
      <c r="M33" s="25"/>
    </row>
    <row r="34" spans="1:13" s="24" customFormat="1" ht="15">
      <c r="A34" s="170" t="s">
        <v>379</v>
      </c>
      <c r="B34" s="170"/>
      <c r="C34" s="170"/>
      <c r="D34" s="170"/>
      <c r="E34" s="121"/>
      <c r="F34" s="100"/>
      <c r="G34" s="26"/>
      <c r="H34" s="26"/>
      <c r="I34" s="26"/>
      <c r="J34" s="26"/>
      <c r="K34" s="26"/>
      <c r="L34" s="26"/>
      <c r="M34" s="26"/>
    </row>
    <row r="35" spans="1:13" s="24" customFormat="1" ht="15">
      <c r="A35" s="171" t="s">
        <v>7</v>
      </c>
      <c r="B35" s="171"/>
      <c r="C35" s="171"/>
      <c r="D35" s="171"/>
      <c r="E35" s="121"/>
      <c r="F35" s="100"/>
      <c r="G35" s="26"/>
      <c r="H35" s="26"/>
      <c r="I35" s="26"/>
      <c r="J35" s="26"/>
      <c r="K35" s="26"/>
      <c r="L35" s="26"/>
      <c r="M35" s="26"/>
    </row>
    <row r="36" spans="2:14" ht="15.75" customHeight="1">
      <c r="B36" s="166"/>
      <c r="C36" s="166"/>
      <c r="D36" s="166"/>
      <c r="F36" s="172" t="s">
        <v>8</v>
      </c>
      <c r="G36" s="172"/>
      <c r="H36" s="172"/>
      <c r="I36" s="172"/>
      <c r="J36" s="172"/>
      <c r="K36" s="172"/>
      <c r="L36" s="172"/>
      <c r="M36" s="172"/>
      <c r="N36" s="172"/>
    </row>
    <row r="37" spans="2:14" ht="15.75" customHeight="1">
      <c r="B37" s="169" t="s">
        <v>10</v>
      </c>
      <c r="C37" s="169"/>
      <c r="D37" s="169"/>
      <c r="F37" s="173" t="s">
        <v>9</v>
      </c>
      <c r="G37" s="173"/>
      <c r="H37" s="173"/>
      <c r="I37" s="173"/>
      <c r="J37" s="173"/>
      <c r="K37" s="173"/>
      <c r="L37" s="173"/>
      <c r="M37" s="173"/>
      <c r="N37" s="173"/>
    </row>
  </sheetData>
  <sheetProtection/>
  <mergeCells count="15">
    <mergeCell ref="B37:D37"/>
    <mergeCell ref="A33:C33"/>
    <mergeCell ref="A34:D34"/>
    <mergeCell ref="A35:D35"/>
    <mergeCell ref="F36:N36"/>
    <mergeCell ref="F37:N37"/>
    <mergeCell ref="D9:E9"/>
    <mergeCell ref="D10:E10"/>
    <mergeCell ref="D12:E12"/>
    <mergeCell ref="B36:D36"/>
    <mergeCell ref="A5:N5"/>
    <mergeCell ref="A6:N6"/>
    <mergeCell ref="A7:N7"/>
    <mergeCell ref="A8:C8"/>
    <mergeCell ref="D11:E11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8" sqref="A8:C8"/>
    </sheetView>
  </sheetViews>
  <sheetFormatPr defaultColWidth="9.00390625" defaultRowHeight="15.75"/>
  <cols>
    <col min="1" max="1" width="4.75390625" style="9" customWidth="1"/>
    <col min="2" max="2" width="19.875" style="9" customWidth="1"/>
    <col min="3" max="3" width="20.875" style="10" customWidth="1"/>
    <col min="4" max="4" width="11.50390625" style="9" customWidth="1"/>
    <col min="5" max="5" width="38.375" style="122" customWidth="1"/>
    <col min="6" max="6" width="19.00390625" style="97" customWidth="1"/>
    <col min="7" max="10" width="5.625" style="18" customWidth="1"/>
    <col min="11" max="12" width="6.50390625" style="18" customWidth="1"/>
    <col min="13" max="13" width="7.75390625" style="18" customWidth="1"/>
    <col min="14" max="16384" width="9.00390625" style="5" customWidth="1"/>
  </cols>
  <sheetData>
    <row r="1" spans="1:13" ht="15.75">
      <c r="A1" s="1"/>
      <c r="B1" s="1"/>
      <c r="C1" s="3"/>
      <c r="D1" s="1"/>
      <c r="E1" s="111"/>
      <c r="F1" s="94"/>
      <c r="G1" s="17"/>
      <c r="H1" s="17"/>
      <c r="I1" s="17"/>
      <c r="J1" s="17"/>
      <c r="K1" s="17"/>
      <c r="L1" s="17"/>
      <c r="M1" s="17"/>
    </row>
    <row r="2" spans="1:13" ht="18.75">
      <c r="A2" s="2"/>
      <c r="B2" s="2"/>
      <c r="C2" s="4"/>
      <c r="D2" s="2"/>
      <c r="E2" s="112"/>
      <c r="F2" s="95"/>
      <c r="G2" s="6"/>
      <c r="H2" s="6"/>
      <c r="I2" s="6"/>
      <c r="J2" s="6"/>
      <c r="K2" s="6"/>
      <c r="L2" s="6"/>
      <c r="M2" s="6"/>
    </row>
    <row r="3" spans="1:13" ht="18.75">
      <c r="A3" s="2"/>
      <c r="B3" s="2"/>
      <c r="C3" s="4"/>
      <c r="D3" s="2"/>
      <c r="E3" s="112"/>
      <c r="F3" s="95"/>
      <c r="G3" s="6"/>
      <c r="H3" s="6"/>
      <c r="I3" s="6"/>
      <c r="J3" s="6"/>
      <c r="K3" s="6"/>
      <c r="L3" s="6"/>
      <c r="M3" s="6"/>
    </row>
    <row r="4" spans="1:13" ht="18.75">
      <c r="A4" s="2"/>
      <c r="B4" s="2"/>
      <c r="C4" s="4"/>
      <c r="D4" s="2"/>
      <c r="E4" s="112"/>
      <c r="F4" s="95"/>
      <c r="G4" s="6"/>
      <c r="H4" s="6"/>
      <c r="I4" s="6"/>
      <c r="J4" s="6"/>
      <c r="K4" s="6"/>
      <c r="L4" s="6"/>
      <c r="M4" s="6"/>
    </row>
    <row r="5" spans="1:14" ht="18.75" customHeight="1">
      <c r="A5" s="167" t="s">
        <v>394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8.75" customHeight="1">
      <c r="A6" s="167" t="s">
        <v>192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 customHeight="1">
      <c r="A7" s="168" t="s">
        <v>400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3" ht="18.75" customHeight="1">
      <c r="A8" s="175" t="s">
        <v>403</v>
      </c>
      <c r="B8" s="175"/>
      <c r="C8" s="175"/>
      <c r="D8" s="20"/>
      <c r="E8" s="113"/>
      <c r="F8" s="96"/>
      <c r="G8" s="20"/>
      <c r="H8" s="20"/>
      <c r="I8" s="20"/>
      <c r="J8" s="20"/>
      <c r="K8" s="20"/>
      <c r="L8" s="20"/>
      <c r="M8" s="20"/>
    </row>
    <row r="9" spans="1:5" ht="18.75" customHeight="1">
      <c r="A9" s="11"/>
      <c r="B9" s="93" t="s">
        <v>4</v>
      </c>
      <c r="C9" s="29" t="s">
        <v>21</v>
      </c>
      <c r="D9" s="165" t="s">
        <v>114</v>
      </c>
      <c r="E9" s="165"/>
    </row>
    <row r="10" spans="1:5" ht="18.75" customHeight="1">
      <c r="A10" s="11"/>
      <c r="B10" s="93" t="s">
        <v>5</v>
      </c>
      <c r="C10" s="29" t="s">
        <v>22</v>
      </c>
      <c r="D10" s="165" t="s">
        <v>115</v>
      </c>
      <c r="E10" s="165"/>
    </row>
    <row r="11" spans="1:5" ht="18.75" customHeight="1">
      <c r="A11" s="11"/>
      <c r="B11" s="93" t="s">
        <v>6</v>
      </c>
      <c r="C11" s="29" t="s">
        <v>24</v>
      </c>
      <c r="D11" s="165" t="s">
        <v>116</v>
      </c>
      <c r="E11" s="165"/>
    </row>
    <row r="12" spans="1:5" ht="18.75" customHeight="1">
      <c r="A12" s="11"/>
      <c r="B12" s="93" t="s">
        <v>194</v>
      </c>
      <c r="C12" s="29" t="s">
        <v>197</v>
      </c>
      <c r="D12" s="165" t="s">
        <v>199</v>
      </c>
      <c r="E12" s="165"/>
    </row>
    <row r="13" spans="1:5" ht="10.5" customHeight="1">
      <c r="A13" s="11"/>
      <c r="B13" s="93"/>
      <c r="C13" s="29"/>
      <c r="D13" s="29"/>
      <c r="E13" s="130"/>
    </row>
    <row r="14" spans="1:14" s="8" customFormat="1" ht="30.75" customHeight="1">
      <c r="A14" s="27" t="s">
        <v>0</v>
      </c>
      <c r="B14" s="27" t="s">
        <v>3</v>
      </c>
      <c r="C14" s="27" t="s">
        <v>1</v>
      </c>
      <c r="D14" s="27" t="s">
        <v>2</v>
      </c>
      <c r="E14" s="27" t="s">
        <v>13</v>
      </c>
      <c r="F14" s="27" t="s">
        <v>14</v>
      </c>
      <c r="G14" s="12" t="s">
        <v>4</v>
      </c>
      <c r="H14" s="12" t="s">
        <v>5</v>
      </c>
      <c r="I14" s="14" t="s">
        <v>6</v>
      </c>
      <c r="J14" s="14" t="s">
        <v>194</v>
      </c>
      <c r="K14" s="28" t="s">
        <v>12</v>
      </c>
      <c r="L14" s="28" t="s">
        <v>15</v>
      </c>
      <c r="M14" s="21" t="s">
        <v>11</v>
      </c>
      <c r="N14" s="13" t="s">
        <v>16</v>
      </c>
    </row>
    <row r="15" spans="1:14" s="70" customFormat="1" ht="36" customHeight="1">
      <c r="A15" s="32">
        <v>1</v>
      </c>
      <c r="B15" s="54" t="s">
        <v>51</v>
      </c>
      <c r="C15" s="55" t="s">
        <v>52</v>
      </c>
      <c r="D15" s="54" t="s">
        <v>29</v>
      </c>
      <c r="E15" s="135" t="s">
        <v>53</v>
      </c>
      <c r="F15" s="65" t="s">
        <v>47</v>
      </c>
      <c r="G15" s="33"/>
      <c r="H15" s="33"/>
      <c r="I15" s="33"/>
      <c r="J15" s="33"/>
      <c r="K15" s="33"/>
      <c r="L15" s="33"/>
      <c r="M15" s="33"/>
      <c r="N15" s="69"/>
    </row>
    <row r="16" spans="1:14" s="7" customFormat="1" ht="36" customHeight="1">
      <c r="A16" s="35">
        <v>2</v>
      </c>
      <c r="B16" s="57" t="s">
        <v>63</v>
      </c>
      <c r="C16" s="58" t="s">
        <v>64</v>
      </c>
      <c r="D16" s="57" t="s">
        <v>29</v>
      </c>
      <c r="E16" s="136" t="s">
        <v>65</v>
      </c>
      <c r="F16" s="37" t="s">
        <v>47</v>
      </c>
      <c r="G16" s="36"/>
      <c r="H16" s="36"/>
      <c r="I16" s="36"/>
      <c r="J16" s="36"/>
      <c r="K16" s="36"/>
      <c r="L16" s="36"/>
      <c r="M16" s="36"/>
      <c r="N16" s="37"/>
    </row>
    <row r="17" spans="1:14" s="7" customFormat="1" ht="36" customHeight="1">
      <c r="A17" s="35">
        <v>3</v>
      </c>
      <c r="B17" s="57" t="s">
        <v>78</v>
      </c>
      <c r="C17" s="58" t="s">
        <v>79</v>
      </c>
      <c r="D17" s="57" t="s">
        <v>29</v>
      </c>
      <c r="E17" s="137" t="s">
        <v>80</v>
      </c>
      <c r="F17" s="37" t="s">
        <v>81</v>
      </c>
      <c r="G17" s="36"/>
      <c r="H17" s="36"/>
      <c r="I17" s="36"/>
      <c r="J17" s="36"/>
      <c r="K17" s="36"/>
      <c r="L17" s="36"/>
      <c r="M17" s="36"/>
      <c r="N17" s="37"/>
    </row>
    <row r="18" spans="1:14" s="7" customFormat="1" ht="36" customHeight="1">
      <c r="A18" s="35">
        <v>4</v>
      </c>
      <c r="B18" s="57" t="s">
        <v>82</v>
      </c>
      <c r="C18" s="58" t="s">
        <v>83</v>
      </c>
      <c r="D18" s="57" t="s">
        <v>29</v>
      </c>
      <c r="E18" s="137" t="s">
        <v>84</v>
      </c>
      <c r="F18" s="37" t="s">
        <v>85</v>
      </c>
      <c r="G18" s="36"/>
      <c r="H18" s="36"/>
      <c r="I18" s="36"/>
      <c r="J18" s="36"/>
      <c r="K18" s="36"/>
      <c r="L18" s="36"/>
      <c r="M18" s="36"/>
      <c r="N18" s="37"/>
    </row>
    <row r="19" spans="1:14" s="7" customFormat="1" ht="36" customHeight="1">
      <c r="A19" s="35">
        <v>5</v>
      </c>
      <c r="B19" s="57" t="s">
        <v>92</v>
      </c>
      <c r="C19" s="58" t="s">
        <v>93</v>
      </c>
      <c r="D19" s="57" t="s">
        <v>29</v>
      </c>
      <c r="E19" s="67" t="s">
        <v>94</v>
      </c>
      <c r="F19" s="37" t="s">
        <v>95</v>
      </c>
      <c r="G19" s="36"/>
      <c r="H19" s="36"/>
      <c r="I19" s="36"/>
      <c r="J19" s="36"/>
      <c r="K19" s="36"/>
      <c r="L19" s="36"/>
      <c r="M19" s="36"/>
      <c r="N19" s="37"/>
    </row>
    <row r="20" spans="1:14" s="7" customFormat="1" ht="36" customHeight="1">
      <c r="A20" s="35">
        <v>6</v>
      </c>
      <c r="B20" s="60" t="s">
        <v>103</v>
      </c>
      <c r="C20" s="37" t="s">
        <v>104</v>
      </c>
      <c r="D20" s="57" t="s">
        <v>101</v>
      </c>
      <c r="E20" s="137" t="s">
        <v>105</v>
      </c>
      <c r="F20" s="37" t="s">
        <v>81</v>
      </c>
      <c r="G20" s="36"/>
      <c r="H20" s="36"/>
      <c r="I20" s="36"/>
      <c r="J20" s="36"/>
      <c r="K20" s="36"/>
      <c r="L20" s="36"/>
      <c r="M20" s="36"/>
      <c r="N20" s="37"/>
    </row>
    <row r="21" spans="1:14" s="7" customFormat="1" ht="36" customHeight="1">
      <c r="A21" s="35">
        <v>7</v>
      </c>
      <c r="B21" s="60" t="s">
        <v>119</v>
      </c>
      <c r="C21" s="37" t="s">
        <v>120</v>
      </c>
      <c r="D21" s="57" t="s">
        <v>101</v>
      </c>
      <c r="E21" s="136" t="s">
        <v>122</v>
      </c>
      <c r="F21" s="37" t="s">
        <v>121</v>
      </c>
      <c r="G21" s="36"/>
      <c r="H21" s="36"/>
      <c r="I21" s="36"/>
      <c r="J21" s="36"/>
      <c r="K21" s="36"/>
      <c r="L21" s="36"/>
      <c r="M21" s="36"/>
      <c r="N21" s="37"/>
    </row>
    <row r="22" spans="1:14" s="7" customFormat="1" ht="36" customHeight="1">
      <c r="A22" s="35">
        <v>8</v>
      </c>
      <c r="B22" s="61" t="s">
        <v>123</v>
      </c>
      <c r="C22" s="37" t="s">
        <v>124</v>
      </c>
      <c r="D22" s="57" t="s">
        <v>101</v>
      </c>
      <c r="E22" s="136" t="s">
        <v>125</v>
      </c>
      <c r="F22" s="37" t="s">
        <v>121</v>
      </c>
      <c r="G22" s="36"/>
      <c r="H22" s="36"/>
      <c r="I22" s="36"/>
      <c r="J22" s="36"/>
      <c r="K22" s="36"/>
      <c r="L22" s="36"/>
      <c r="M22" s="36"/>
      <c r="N22" s="37"/>
    </row>
    <row r="23" spans="1:14" s="7" customFormat="1" ht="36" customHeight="1">
      <c r="A23" s="35">
        <v>9</v>
      </c>
      <c r="B23" s="61" t="s">
        <v>130</v>
      </c>
      <c r="C23" s="37" t="s">
        <v>131</v>
      </c>
      <c r="D23" s="57" t="s">
        <v>101</v>
      </c>
      <c r="E23" s="136" t="s">
        <v>132</v>
      </c>
      <c r="F23" s="37" t="s">
        <v>77</v>
      </c>
      <c r="G23" s="36"/>
      <c r="H23" s="36"/>
      <c r="I23" s="36"/>
      <c r="J23" s="36"/>
      <c r="K23" s="36"/>
      <c r="L23" s="36"/>
      <c r="M23" s="36"/>
      <c r="N23" s="37"/>
    </row>
    <row r="24" spans="1:14" s="7" customFormat="1" ht="36" customHeight="1">
      <c r="A24" s="35">
        <v>10</v>
      </c>
      <c r="B24" s="60" t="s">
        <v>137</v>
      </c>
      <c r="C24" s="37" t="s">
        <v>138</v>
      </c>
      <c r="D24" s="57" t="s">
        <v>101</v>
      </c>
      <c r="E24" s="136" t="s">
        <v>139</v>
      </c>
      <c r="F24" s="37" t="s">
        <v>121</v>
      </c>
      <c r="G24" s="36"/>
      <c r="H24" s="36"/>
      <c r="I24" s="36"/>
      <c r="J24" s="36"/>
      <c r="K24" s="36"/>
      <c r="L24" s="36"/>
      <c r="M24" s="36"/>
      <c r="N24" s="37"/>
    </row>
    <row r="25" spans="1:14" s="7" customFormat="1" ht="36" customHeight="1">
      <c r="A25" s="35">
        <v>11</v>
      </c>
      <c r="B25" s="61" t="s">
        <v>144</v>
      </c>
      <c r="C25" s="37" t="s">
        <v>145</v>
      </c>
      <c r="D25" s="57" t="s">
        <v>101</v>
      </c>
      <c r="E25" s="137" t="s">
        <v>146</v>
      </c>
      <c r="F25" s="37" t="s">
        <v>81</v>
      </c>
      <c r="G25" s="36"/>
      <c r="H25" s="36"/>
      <c r="I25" s="36"/>
      <c r="J25" s="36"/>
      <c r="K25" s="36"/>
      <c r="L25" s="36"/>
      <c r="M25" s="36"/>
      <c r="N25" s="37"/>
    </row>
    <row r="26" spans="1:14" s="7" customFormat="1" ht="36" customHeight="1">
      <c r="A26" s="35">
        <v>12</v>
      </c>
      <c r="B26" s="61" t="s">
        <v>147</v>
      </c>
      <c r="C26" s="37" t="s">
        <v>148</v>
      </c>
      <c r="D26" s="57" t="s">
        <v>101</v>
      </c>
      <c r="E26" s="136" t="s">
        <v>149</v>
      </c>
      <c r="F26" s="37" t="s">
        <v>77</v>
      </c>
      <c r="G26" s="36"/>
      <c r="H26" s="36"/>
      <c r="I26" s="36"/>
      <c r="J26" s="36"/>
      <c r="K26" s="36"/>
      <c r="L26" s="36"/>
      <c r="M26" s="36"/>
      <c r="N26" s="37"/>
    </row>
    <row r="27" spans="1:14" s="7" customFormat="1" ht="36" customHeight="1">
      <c r="A27" s="35">
        <v>13</v>
      </c>
      <c r="B27" s="61" t="s">
        <v>156</v>
      </c>
      <c r="C27" s="37" t="s">
        <v>157</v>
      </c>
      <c r="D27" s="57" t="s">
        <v>101</v>
      </c>
      <c r="E27" s="136" t="s">
        <v>158</v>
      </c>
      <c r="F27" s="37" t="s">
        <v>142</v>
      </c>
      <c r="G27" s="36"/>
      <c r="H27" s="36"/>
      <c r="I27" s="36"/>
      <c r="J27" s="36"/>
      <c r="K27" s="36"/>
      <c r="L27" s="36"/>
      <c r="M27" s="36"/>
      <c r="N27" s="37"/>
    </row>
    <row r="28" spans="1:14" s="7" customFormat="1" ht="36" customHeight="1">
      <c r="A28" s="35">
        <v>14</v>
      </c>
      <c r="B28" s="61" t="s">
        <v>159</v>
      </c>
      <c r="C28" s="37" t="s">
        <v>160</v>
      </c>
      <c r="D28" s="57" t="s">
        <v>101</v>
      </c>
      <c r="E28" s="67" t="s">
        <v>161</v>
      </c>
      <c r="F28" s="37" t="s">
        <v>50</v>
      </c>
      <c r="G28" s="36"/>
      <c r="H28" s="36"/>
      <c r="I28" s="36"/>
      <c r="J28" s="36"/>
      <c r="K28" s="36"/>
      <c r="L28" s="36"/>
      <c r="M28" s="36"/>
      <c r="N28" s="37"/>
    </row>
    <row r="29" spans="1:14" s="7" customFormat="1" ht="36" customHeight="1">
      <c r="A29" s="35">
        <v>15</v>
      </c>
      <c r="B29" s="61" t="s">
        <v>165</v>
      </c>
      <c r="C29" s="37" t="s">
        <v>166</v>
      </c>
      <c r="D29" s="57" t="s">
        <v>101</v>
      </c>
      <c r="E29" s="136" t="s">
        <v>167</v>
      </c>
      <c r="F29" s="37" t="s">
        <v>142</v>
      </c>
      <c r="G29" s="36"/>
      <c r="H29" s="36"/>
      <c r="I29" s="36"/>
      <c r="J29" s="36"/>
      <c r="K29" s="36"/>
      <c r="L29" s="36"/>
      <c r="M29" s="36"/>
      <c r="N29" s="37"/>
    </row>
    <row r="30" spans="1:14" s="7" customFormat="1" ht="36" customHeight="1">
      <c r="A30" s="38">
        <v>16</v>
      </c>
      <c r="B30" s="62" t="s">
        <v>179</v>
      </c>
      <c r="C30" s="40" t="s">
        <v>180</v>
      </c>
      <c r="D30" s="63" t="s">
        <v>101</v>
      </c>
      <c r="E30" s="138" t="s">
        <v>181</v>
      </c>
      <c r="F30" s="40" t="s">
        <v>45</v>
      </c>
      <c r="G30" s="39"/>
      <c r="H30" s="39"/>
      <c r="I30" s="39"/>
      <c r="J30" s="39"/>
      <c r="K30" s="39"/>
      <c r="L30" s="39"/>
      <c r="M30" s="39"/>
      <c r="N30" s="40"/>
    </row>
    <row r="31" spans="2:13" ht="15.75">
      <c r="B31" s="15"/>
      <c r="C31" s="139"/>
      <c r="D31" s="16"/>
      <c r="E31" s="118"/>
      <c r="F31" s="15"/>
      <c r="G31" s="16"/>
      <c r="H31" s="16"/>
      <c r="I31" s="16"/>
      <c r="J31" s="16"/>
      <c r="K31" s="16"/>
      <c r="L31" s="16"/>
      <c r="M31" s="16"/>
    </row>
    <row r="32" spans="1:14" s="24" customFormat="1" ht="15">
      <c r="A32" s="22" t="s">
        <v>377</v>
      </c>
      <c r="B32" s="22"/>
      <c r="C32" s="140"/>
      <c r="D32" s="23"/>
      <c r="E32" s="119"/>
      <c r="F32" s="92"/>
      <c r="G32" s="23"/>
      <c r="H32" s="23"/>
      <c r="I32" s="23"/>
      <c r="J32" s="23"/>
      <c r="K32" s="23"/>
      <c r="L32" s="23"/>
      <c r="M32" s="23"/>
      <c r="N32" s="23"/>
    </row>
    <row r="33" spans="1:14" s="24" customFormat="1" ht="15">
      <c r="A33" s="170" t="s">
        <v>200</v>
      </c>
      <c r="B33" s="170"/>
      <c r="C33" s="170"/>
      <c r="D33" s="25"/>
      <c r="E33" s="120"/>
      <c r="F33" s="99"/>
      <c r="G33" s="25"/>
      <c r="H33" s="25"/>
      <c r="I33" s="25"/>
      <c r="J33" s="25"/>
      <c r="K33" s="25"/>
      <c r="L33" s="25"/>
      <c r="M33" s="25"/>
      <c r="N33" s="25"/>
    </row>
    <row r="34" spans="1:14" s="24" customFormat="1" ht="15">
      <c r="A34" s="170" t="s">
        <v>379</v>
      </c>
      <c r="B34" s="170"/>
      <c r="C34" s="170"/>
      <c r="D34" s="170"/>
      <c r="E34" s="121"/>
      <c r="F34" s="100"/>
      <c r="G34" s="26"/>
      <c r="H34" s="26"/>
      <c r="I34" s="26"/>
      <c r="J34" s="26"/>
      <c r="K34" s="26"/>
      <c r="L34" s="26"/>
      <c r="M34" s="26"/>
      <c r="N34" s="26"/>
    </row>
    <row r="35" spans="1:14" s="24" customFormat="1" ht="15">
      <c r="A35" s="171" t="s">
        <v>7</v>
      </c>
      <c r="B35" s="171"/>
      <c r="C35" s="171"/>
      <c r="D35" s="171"/>
      <c r="E35" s="121"/>
      <c r="F35" s="100"/>
      <c r="G35" s="26"/>
      <c r="H35" s="26"/>
      <c r="I35" s="26"/>
      <c r="J35" s="26"/>
      <c r="K35" s="26"/>
      <c r="L35" s="26"/>
      <c r="M35" s="26"/>
      <c r="N35" s="26"/>
    </row>
    <row r="36" spans="2:14" ht="15.75" customHeight="1">
      <c r="B36" s="166"/>
      <c r="C36" s="166"/>
      <c r="D36" s="166"/>
      <c r="F36" s="172" t="s">
        <v>8</v>
      </c>
      <c r="G36" s="172"/>
      <c r="H36" s="172"/>
      <c r="I36" s="172"/>
      <c r="J36" s="172"/>
      <c r="K36" s="172"/>
      <c r="L36" s="172"/>
      <c r="M36" s="172"/>
      <c r="N36" s="172"/>
    </row>
    <row r="37" spans="2:14" ht="15.75" customHeight="1">
      <c r="B37" s="169" t="s">
        <v>10</v>
      </c>
      <c r="C37" s="169"/>
      <c r="D37" s="169"/>
      <c r="F37" s="173" t="s">
        <v>9</v>
      </c>
      <c r="G37" s="173"/>
      <c r="H37" s="173"/>
      <c r="I37" s="173"/>
      <c r="J37" s="173"/>
      <c r="K37" s="173"/>
      <c r="L37" s="173"/>
      <c r="M37" s="173"/>
      <c r="N37" s="173"/>
    </row>
  </sheetData>
  <sheetProtection/>
  <mergeCells count="15">
    <mergeCell ref="D11:E11"/>
    <mergeCell ref="A5:N5"/>
    <mergeCell ref="A6:N6"/>
    <mergeCell ref="A7:N7"/>
    <mergeCell ref="A8:C8"/>
    <mergeCell ref="D9:E9"/>
    <mergeCell ref="D10:E10"/>
    <mergeCell ref="B37:D37"/>
    <mergeCell ref="F37:N37"/>
    <mergeCell ref="D12:E12"/>
    <mergeCell ref="A33:C33"/>
    <mergeCell ref="A34:D34"/>
    <mergeCell ref="A35:D35"/>
    <mergeCell ref="B36:D36"/>
    <mergeCell ref="F36:N36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8" sqref="A8:C8"/>
    </sheetView>
  </sheetViews>
  <sheetFormatPr defaultColWidth="9.00390625" defaultRowHeight="15.75"/>
  <cols>
    <col min="1" max="1" width="4.75390625" style="9" customWidth="1"/>
    <col min="2" max="2" width="21.125" style="9" customWidth="1"/>
    <col min="3" max="3" width="21.875" style="10" customWidth="1"/>
    <col min="4" max="4" width="12.375" style="9" customWidth="1"/>
    <col min="5" max="5" width="38.625" style="122" customWidth="1"/>
    <col min="6" max="6" width="17.00390625" style="97" customWidth="1"/>
    <col min="7" max="10" width="5.625" style="18" customWidth="1"/>
    <col min="11" max="12" width="6.50390625" style="18" customWidth="1"/>
    <col min="13" max="13" width="7.75390625" style="18" customWidth="1"/>
    <col min="14" max="16384" width="9.00390625" style="5" customWidth="1"/>
  </cols>
  <sheetData>
    <row r="1" spans="1:13" ht="15.75">
      <c r="A1" s="1"/>
      <c r="B1" s="1"/>
      <c r="C1" s="3"/>
      <c r="D1" s="1"/>
      <c r="E1" s="111"/>
      <c r="F1" s="94"/>
      <c r="G1" s="17"/>
      <c r="H1" s="17"/>
      <c r="I1" s="17"/>
      <c r="J1" s="17"/>
      <c r="K1" s="17"/>
      <c r="L1" s="17"/>
      <c r="M1" s="17"/>
    </row>
    <row r="2" spans="1:13" ht="18.75">
      <c r="A2" s="2"/>
      <c r="B2" s="2"/>
      <c r="C2" s="4"/>
      <c r="D2" s="2"/>
      <c r="E2" s="112"/>
      <c r="F2" s="95"/>
      <c r="G2" s="6"/>
      <c r="H2" s="6"/>
      <c r="I2" s="6"/>
      <c r="J2" s="6"/>
      <c r="K2" s="6"/>
      <c r="L2" s="6"/>
      <c r="M2" s="6"/>
    </row>
    <row r="3" spans="1:13" ht="18.75">
      <c r="A3" s="2"/>
      <c r="B3" s="2"/>
      <c r="C3" s="4"/>
      <c r="D3" s="2"/>
      <c r="E3" s="112"/>
      <c r="F3" s="95"/>
      <c r="G3" s="6"/>
      <c r="H3" s="6"/>
      <c r="I3" s="6"/>
      <c r="J3" s="6"/>
      <c r="K3" s="6"/>
      <c r="L3" s="6"/>
      <c r="M3" s="6"/>
    </row>
    <row r="4" spans="1:13" ht="18.75">
      <c r="A4" s="2"/>
      <c r="B4" s="2"/>
      <c r="C4" s="4"/>
      <c r="D4" s="2"/>
      <c r="E4" s="112"/>
      <c r="F4" s="95"/>
      <c r="G4" s="6"/>
      <c r="H4" s="6"/>
      <c r="I4" s="6"/>
      <c r="J4" s="6"/>
      <c r="K4" s="6"/>
      <c r="L4" s="6"/>
      <c r="M4" s="6"/>
    </row>
    <row r="5" spans="1:14" ht="18.75" customHeight="1">
      <c r="A5" s="167" t="s">
        <v>394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8.75" customHeight="1">
      <c r="A6" s="167" t="s">
        <v>192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 customHeight="1">
      <c r="A7" s="168" t="s">
        <v>401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3" ht="18.75" customHeight="1">
      <c r="A8" s="175" t="s">
        <v>404</v>
      </c>
      <c r="B8" s="175"/>
      <c r="C8" s="175"/>
      <c r="D8" s="20"/>
      <c r="E8" s="113"/>
      <c r="F8" s="96"/>
      <c r="G8" s="20"/>
      <c r="H8" s="20"/>
      <c r="I8" s="20"/>
      <c r="J8" s="20"/>
      <c r="K8" s="20"/>
      <c r="L8" s="20"/>
      <c r="M8" s="20"/>
    </row>
    <row r="9" spans="1:5" ht="18.75" customHeight="1">
      <c r="A9" s="11"/>
      <c r="B9" s="93" t="s">
        <v>4</v>
      </c>
      <c r="C9" s="29" t="s">
        <v>23</v>
      </c>
      <c r="D9" s="165" t="s">
        <v>193</v>
      </c>
      <c r="E9" s="165"/>
    </row>
    <row r="10" spans="1:5" ht="18.75" customHeight="1">
      <c r="A10" s="11"/>
      <c r="B10" s="93" t="s">
        <v>5</v>
      </c>
      <c r="C10" s="29" t="s">
        <v>25</v>
      </c>
      <c r="D10" s="165" t="s">
        <v>117</v>
      </c>
      <c r="E10" s="165"/>
    </row>
    <row r="11" spans="1:5" ht="18.75" customHeight="1">
      <c r="A11" s="11"/>
      <c r="B11" s="93" t="s">
        <v>6</v>
      </c>
      <c r="C11" s="29" t="s">
        <v>195</v>
      </c>
      <c r="D11" s="165" t="s">
        <v>196</v>
      </c>
      <c r="E11" s="165"/>
    </row>
    <row r="12" spans="1:5" ht="18.75" customHeight="1">
      <c r="A12" s="11"/>
      <c r="B12" s="93" t="s">
        <v>194</v>
      </c>
      <c r="C12" s="29" t="s">
        <v>26</v>
      </c>
      <c r="D12" s="165" t="s">
        <v>118</v>
      </c>
      <c r="E12" s="165"/>
    </row>
    <row r="13" spans="1:5" ht="10.5" customHeight="1">
      <c r="A13" s="11"/>
      <c r="B13" s="93"/>
      <c r="C13" s="29"/>
      <c r="D13" s="29"/>
      <c r="E13" s="130"/>
    </row>
    <row r="14" spans="1:14" s="8" customFormat="1" ht="30.75" customHeight="1">
      <c r="A14" s="27" t="s">
        <v>0</v>
      </c>
      <c r="B14" s="27" t="s">
        <v>3</v>
      </c>
      <c r="C14" s="27" t="s">
        <v>1</v>
      </c>
      <c r="D14" s="27" t="s">
        <v>2</v>
      </c>
      <c r="E14" s="27" t="s">
        <v>13</v>
      </c>
      <c r="F14" s="27" t="s">
        <v>14</v>
      </c>
      <c r="G14" s="12" t="s">
        <v>4</v>
      </c>
      <c r="H14" s="12" t="s">
        <v>5</v>
      </c>
      <c r="I14" s="14" t="s">
        <v>6</v>
      </c>
      <c r="J14" s="14" t="s">
        <v>194</v>
      </c>
      <c r="K14" s="28" t="s">
        <v>12</v>
      </c>
      <c r="L14" s="28" t="s">
        <v>15</v>
      </c>
      <c r="M14" s="21" t="s">
        <v>11</v>
      </c>
      <c r="N14" s="13" t="s">
        <v>16</v>
      </c>
    </row>
    <row r="15" spans="1:14" s="70" customFormat="1" ht="36" customHeight="1">
      <c r="A15" s="32">
        <v>1</v>
      </c>
      <c r="B15" s="54" t="s">
        <v>40</v>
      </c>
      <c r="C15" s="55" t="s">
        <v>41</v>
      </c>
      <c r="D15" s="54" t="s">
        <v>29</v>
      </c>
      <c r="E15" s="135" t="s">
        <v>46</v>
      </c>
      <c r="F15" s="65" t="s">
        <v>47</v>
      </c>
      <c r="G15" s="33"/>
      <c r="H15" s="33"/>
      <c r="I15" s="33"/>
      <c r="J15" s="33"/>
      <c r="K15" s="33"/>
      <c r="L15" s="33"/>
      <c r="M15" s="33"/>
      <c r="N15" s="69"/>
    </row>
    <row r="16" spans="1:14" s="7" customFormat="1" ht="36" customHeight="1">
      <c r="A16" s="35">
        <v>2</v>
      </c>
      <c r="B16" s="57" t="s">
        <v>42</v>
      </c>
      <c r="C16" s="58" t="s">
        <v>43</v>
      </c>
      <c r="D16" s="57" t="s">
        <v>29</v>
      </c>
      <c r="E16" s="136" t="s">
        <v>44</v>
      </c>
      <c r="F16" s="37" t="s">
        <v>45</v>
      </c>
      <c r="G16" s="36"/>
      <c r="H16" s="36"/>
      <c r="I16" s="36"/>
      <c r="J16" s="36"/>
      <c r="K16" s="36"/>
      <c r="L16" s="36"/>
      <c r="M16" s="36"/>
      <c r="N16" s="37"/>
    </row>
    <row r="17" spans="1:14" s="7" customFormat="1" ht="36" customHeight="1">
      <c r="A17" s="35">
        <v>3</v>
      </c>
      <c r="B17" s="57" t="s">
        <v>54</v>
      </c>
      <c r="C17" s="58" t="s">
        <v>55</v>
      </c>
      <c r="D17" s="57" t="s">
        <v>29</v>
      </c>
      <c r="E17" s="136" t="s">
        <v>56</v>
      </c>
      <c r="F17" s="37" t="s">
        <v>39</v>
      </c>
      <c r="G17" s="36"/>
      <c r="H17" s="36"/>
      <c r="I17" s="36"/>
      <c r="J17" s="36"/>
      <c r="K17" s="36"/>
      <c r="L17" s="36"/>
      <c r="M17" s="36"/>
      <c r="N17" s="37"/>
    </row>
    <row r="18" spans="1:14" s="7" customFormat="1" ht="36" customHeight="1">
      <c r="A18" s="35">
        <v>4</v>
      </c>
      <c r="B18" s="57" t="s">
        <v>57</v>
      </c>
      <c r="C18" s="58" t="s">
        <v>58</v>
      </c>
      <c r="D18" s="57" t="s">
        <v>29</v>
      </c>
      <c r="E18" s="136" t="s">
        <v>59</v>
      </c>
      <c r="F18" s="37" t="s">
        <v>39</v>
      </c>
      <c r="G18" s="36"/>
      <c r="H18" s="36"/>
      <c r="I18" s="36"/>
      <c r="J18" s="36"/>
      <c r="K18" s="36"/>
      <c r="L18" s="36"/>
      <c r="M18" s="36"/>
      <c r="N18" s="37"/>
    </row>
    <row r="19" spans="1:14" s="7" customFormat="1" ht="36" customHeight="1">
      <c r="A19" s="35">
        <v>5</v>
      </c>
      <c r="B19" s="57" t="s">
        <v>60</v>
      </c>
      <c r="C19" s="58" t="s">
        <v>61</v>
      </c>
      <c r="D19" s="57" t="s">
        <v>29</v>
      </c>
      <c r="E19" s="136" t="s">
        <v>62</v>
      </c>
      <c r="F19" s="37" t="s">
        <v>47</v>
      </c>
      <c r="G19" s="36"/>
      <c r="H19" s="36"/>
      <c r="I19" s="36"/>
      <c r="J19" s="36"/>
      <c r="K19" s="36"/>
      <c r="L19" s="36"/>
      <c r="M19" s="36"/>
      <c r="N19" s="37"/>
    </row>
    <row r="20" spans="1:14" s="7" customFormat="1" ht="36" customHeight="1">
      <c r="A20" s="35">
        <v>6</v>
      </c>
      <c r="B20" s="57" t="s">
        <v>70</v>
      </c>
      <c r="C20" s="58" t="s">
        <v>71</v>
      </c>
      <c r="D20" s="57" t="s">
        <v>29</v>
      </c>
      <c r="E20" s="136" t="s">
        <v>72</v>
      </c>
      <c r="F20" s="37" t="s">
        <v>73</v>
      </c>
      <c r="G20" s="36"/>
      <c r="H20" s="36"/>
      <c r="I20" s="36"/>
      <c r="J20" s="36"/>
      <c r="K20" s="36"/>
      <c r="L20" s="36"/>
      <c r="M20" s="36"/>
      <c r="N20" s="37"/>
    </row>
    <row r="21" spans="1:14" s="7" customFormat="1" ht="36" customHeight="1">
      <c r="A21" s="35">
        <v>7</v>
      </c>
      <c r="B21" s="57" t="s">
        <v>86</v>
      </c>
      <c r="C21" s="58" t="s">
        <v>87</v>
      </c>
      <c r="D21" s="57" t="s">
        <v>29</v>
      </c>
      <c r="E21" s="137" t="s">
        <v>88</v>
      </c>
      <c r="F21" s="37" t="s">
        <v>85</v>
      </c>
      <c r="G21" s="36"/>
      <c r="H21" s="36"/>
      <c r="I21" s="36"/>
      <c r="J21" s="36"/>
      <c r="K21" s="36"/>
      <c r="L21" s="36"/>
      <c r="M21" s="36"/>
      <c r="N21" s="37"/>
    </row>
    <row r="22" spans="1:14" s="7" customFormat="1" ht="36" customHeight="1">
      <c r="A22" s="35">
        <v>8</v>
      </c>
      <c r="B22" s="60" t="s">
        <v>106</v>
      </c>
      <c r="C22" s="37" t="s">
        <v>107</v>
      </c>
      <c r="D22" s="57" t="s">
        <v>101</v>
      </c>
      <c r="E22" s="136" t="s">
        <v>110</v>
      </c>
      <c r="F22" s="37" t="s">
        <v>45</v>
      </c>
      <c r="G22" s="36"/>
      <c r="H22" s="36"/>
      <c r="I22" s="36"/>
      <c r="J22" s="36"/>
      <c r="K22" s="36"/>
      <c r="L22" s="36"/>
      <c r="M22" s="36"/>
      <c r="N22" s="37"/>
    </row>
    <row r="23" spans="1:14" s="7" customFormat="1" ht="36" customHeight="1">
      <c r="A23" s="35">
        <v>9</v>
      </c>
      <c r="B23" s="60" t="s">
        <v>108</v>
      </c>
      <c r="C23" s="37" t="s">
        <v>109</v>
      </c>
      <c r="D23" s="57" t="s">
        <v>101</v>
      </c>
      <c r="E23" s="136" t="s">
        <v>129</v>
      </c>
      <c r="F23" s="37" t="s">
        <v>111</v>
      </c>
      <c r="G23" s="36"/>
      <c r="H23" s="36"/>
      <c r="I23" s="36"/>
      <c r="J23" s="36"/>
      <c r="K23" s="36"/>
      <c r="L23" s="36"/>
      <c r="M23" s="36"/>
      <c r="N23" s="37"/>
    </row>
    <row r="24" spans="1:14" s="7" customFormat="1" ht="36" customHeight="1">
      <c r="A24" s="35">
        <v>10</v>
      </c>
      <c r="B24" s="61" t="s">
        <v>126</v>
      </c>
      <c r="C24" s="37" t="s">
        <v>127</v>
      </c>
      <c r="D24" s="57" t="s">
        <v>101</v>
      </c>
      <c r="E24" s="137" t="s">
        <v>128</v>
      </c>
      <c r="F24" s="37" t="s">
        <v>121</v>
      </c>
      <c r="G24" s="36"/>
      <c r="H24" s="36"/>
      <c r="I24" s="36"/>
      <c r="J24" s="36"/>
      <c r="K24" s="36"/>
      <c r="L24" s="36"/>
      <c r="M24" s="36"/>
      <c r="N24" s="37"/>
    </row>
    <row r="25" spans="1:14" s="7" customFormat="1" ht="36" customHeight="1">
      <c r="A25" s="35">
        <v>11</v>
      </c>
      <c r="B25" s="61" t="s">
        <v>140</v>
      </c>
      <c r="C25" s="37" t="s">
        <v>141</v>
      </c>
      <c r="D25" s="57" t="s">
        <v>101</v>
      </c>
      <c r="E25" s="136" t="s">
        <v>143</v>
      </c>
      <c r="F25" s="37" t="s">
        <v>142</v>
      </c>
      <c r="G25" s="36"/>
      <c r="H25" s="36"/>
      <c r="I25" s="36"/>
      <c r="J25" s="36"/>
      <c r="K25" s="36"/>
      <c r="L25" s="36"/>
      <c r="M25" s="36"/>
      <c r="N25" s="37"/>
    </row>
    <row r="26" spans="1:14" s="7" customFormat="1" ht="36" customHeight="1">
      <c r="A26" s="35">
        <v>12</v>
      </c>
      <c r="B26" s="61" t="s">
        <v>150</v>
      </c>
      <c r="C26" s="37" t="s">
        <v>151</v>
      </c>
      <c r="D26" s="57" t="s">
        <v>101</v>
      </c>
      <c r="E26" s="136" t="s">
        <v>152</v>
      </c>
      <c r="F26" s="37" t="s">
        <v>111</v>
      </c>
      <c r="G26" s="36"/>
      <c r="H26" s="36"/>
      <c r="I26" s="36"/>
      <c r="J26" s="36"/>
      <c r="K26" s="36"/>
      <c r="L26" s="36"/>
      <c r="M26" s="36"/>
      <c r="N26" s="37"/>
    </row>
    <row r="27" spans="1:14" s="7" customFormat="1" ht="36" customHeight="1">
      <c r="A27" s="35">
        <v>13</v>
      </c>
      <c r="B27" s="61" t="s">
        <v>153</v>
      </c>
      <c r="C27" s="37" t="s">
        <v>154</v>
      </c>
      <c r="D27" s="57" t="s">
        <v>101</v>
      </c>
      <c r="E27" s="136" t="s">
        <v>155</v>
      </c>
      <c r="F27" s="37" t="s">
        <v>111</v>
      </c>
      <c r="G27" s="36"/>
      <c r="H27" s="36"/>
      <c r="I27" s="36"/>
      <c r="J27" s="36"/>
      <c r="K27" s="36"/>
      <c r="L27" s="36"/>
      <c r="M27" s="36"/>
      <c r="N27" s="37"/>
    </row>
    <row r="28" spans="1:14" s="7" customFormat="1" ht="36" customHeight="1">
      <c r="A28" s="35">
        <v>14</v>
      </c>
      <c r="B28" s="61" t="s">
        <v>171</v>
      </c>
      <c r="C28" s="37" t="s">
        <v>172</v>
      </c>
      <c r="D28" s="57" t="s">
        <v>101</v>
      </c>
      <c r="E28" s="136" t="s">
        <v>173</v>
      </c>
      <c r="F28" s="37" t="s">
        <v>45</v>
      </c>
      <c r="G28" s="36"/>
      <c r="H28" s="36"/>
      <c r="I28" s="36"/>
      <c r="J28" s="36"/>
      <c r="K28" s="36"/>
      <c r="L28" s="36"/>
      <c r="M28" s="36"/>
      <c r="N28" s="37"/>
    </row>
    <row r="29" spans="1:14" s="7" customFormat="1" ht="36" customHeight="1">
      <c r="A29" s="38">
        <v>15</v>
      </c>
      <c r="B29" s="62" t="s">
        <v>174</v>
      </c>
      <c r="C29" s="40" t="s">
        <v>175</v>
      </c>
      <c r="D29" s="63" t="s">
        <v>101</v>
      </c>
      <c r="E29" s="138" t="s">
        <v>191</v>
      </c>
      <c r="F29" s="40" t="s">
        <v>142</v>
      </c>
      <c r="G29" s="39"/>
      <c r="H29" s="39"/>
      <c r="I29" s="39"/>
      <c r="J29" s="39"/>
      <c r="K29" s="39"/>
      <c r="L29" s="39"/>
      <c r="M29" s="39"/>
      <c r="N29" s="40"/>
    </row>
    <row r="30" spans="2:13" ht="15.75">
      <c r="B30" s="15"/>
      <c r="C30" s="139"/>
      <c r="D30" s="16"/>
      <c r="E30" s="118"/>
      <c r="F30" s="15"/>
      <c r="G30" s="16"/>
      <c r="H30" s="16"/>
      <c r="I30" s="16"/>
      <c r="J30" s="16"/>
      <c r="K30" s="16"/>
      <c r="L30" s="16"/>
      <c r="M30" s="16"/>
    </row>
    <row r="31" spans="1:15" s="24" customFormat="1" ht="15">
      <c r="A31" s="22" t="s">
        <v>378</v>
      </c>
      <c r="B31" s="22"/>
      <c r="C31" s="140"/>
      <c r="D31" s="23"/>
      <c r="E31" s="119"/>
      <c r="F31" s="92"/>
      <c r="G31" s="23"/>
      <c r="H31" s="23"/>
      <c r="I31" s="23"/>
      <c r="J31" s="23"/>
      <c r="K31" s="23"/>
      <c r="L31" s="23"/>
      <c r="M31" s="23"/>
      <c r="N31" s="23"/>
      <c r="O31" s="23"/>
    </row>
    <row r="32" spans="1:15" s="24" customFormat="1" ht="15">
      <c r="A32" s="170" t="s">
        <v>200</v>
      </c>
      <c r="B32" s="170"/>
      <c r="C32" s="170"/>
      <c r="D32" s="25"/>
      <c r="E32" s="120"/>
      <c r="F32" s="99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24" customFormat="1" ht="15">
      <c r="A33" s="170" t="s">
        <v>379</v>
      </c>
      <c r="B33" s="170"/>
      <c r="C33" s="170"/>
      <c r="D33" s="170"/>
      <c r="E33" s="121"/>
      <c r="F33" s="100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24" customFormat="1" ht="15">
      <c r="A34" s="171" t="s">
        <v>7</v>
      </c>
      <c r="B34" s="171"/>
      <c r="C34" s="171"/>
      <c r="D34" s="171"/>
      <c r="E34" s="121"/>
      <c r="F34" s="100"/>
      <c r="G34" s="26"/>
      <c r="H34" s="26"/>
      <c r="I34" s="26"/>
      <c r="J34" s="26"/>
      <c r="K34" s="26"/>
      <c r="L34" s="26"/>
      <c r="M34" s="26"/>
      <c r="N34" s="26"/>
      <c r="O34" s="26"/>
    </row>
    <row r="35" spans="2:14" ht="15.75" customHeight="1">
      <c r="B35" s="166"/>
      <c r="C35" s="166"/>
      <c r="D35" s="166"/>
      <c r="F35" s="172" t="s">
        <v>8</v>
      </c>
      <c r="G35" s="172"/>
      <c r="H35" s="172"/>
      <c r="I35" s="172"/>
      <c r="J35" s="172"/>
      <c r="K35" s="172"/>
      <c r="L35" s="172"/>
      <c r="M35" s="172"/>
      <c r="N35" s="172"/>
    </row>
    <row r="36" spans="2:14" ht="15.75" customHeight="1">
      <c r="B36" s="169" t="s">
        <v>10</v>
      </c>
      <c r="C36" s="169"/>
      <c r="D36" s="169"/>
      <c r="F36" s="173" t="s">
        <v>9</v>
      </c>
      <c r="G36" s="173"/>
      <c r="H36" s="173"/>
      <c r="I36" s="173"/>
      <c r="J36" s="173"/>
      <c r="K36" s="173"/>
      <c r="L36" s="173"/>
      <c r="M36" s="173"/>
      <c r="N36" s="173"/>
    </row>
  </sheetData>
  <sheetProtection/>
  <mergeCells count="15">
    <mergeCell ref="D11:E11"/>
    <mergeCell ref="A5:N5"/>
    <mergeCell ref="A6:N6"/>
    <mergeCell ref="A7:N7"/>
    <mergeCell ref="A8:C8"/>
    <mergeCell ref="D9:E9"/>
    <mergeCell ref="D10:E10"/>
    <mergeCell ref="B36:D36"/>
    <mergeCell ref="F36:N36"/>
    <mergeCell ref="D12:E12"/>
    <mergeCell ref="A32:C32"/>
    <mergeCell ref="A33:D33"/>
    <mergeCell ref="A34:D34"/>
    <mergeCell ref="B35:D35"/>
    <mergeCell ref="F35:N35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8" sqref="A8:C8"/>
    </sheetView>
  </sheetViews>
  <sheetFormatPr defaultColWidth="9.00390625" defaultRowHeight="15.75"/>
  <cols>
    <col min="1" max="1" width="4.75390625" style="9" customWidth="1"/>
    <col min="2" max="2" width="17.625" style="9" customWidth="1"/>
    <col min="3" max="3" width="20.375" style="10" customWidth="1"/>
    <col min="4" max="4" width="13.25390625" style="9" customWidth="1"/>
    <col min="5" max="5" width="34.50390625" style="122" customWidth="1"/>
    <col min="6" max="6" width="21.50390625" style="97" customWidth="1"/>
    <col min="7" max="10" width="5.625" style="18" customWidth="1"/>
    <col min="11" max="12" width="6.50390625" style="18" customWidth="1"/>
    <col min="13" max="13" width="7.75390625" style="18" customWidth="1"/>
    <col min="14" max="16384" width="9.00390625" style="5" customWidth="1"/>
  </cols>
  <sheetData>
    <row r="1" spans="1:13" ht="15.75">
      <c r="A1" s="1"/>
      <c r="B1" s="1"/>
      <c r="C1" s="3"/>
      <c r="D1" s="1"/>
      <c r="E1" s="111"/>
      <c r="F1" s="94"/>
      <c r="G1" s="17"/>
      <c r="H1" s="17"/>
      <c r="I1" s="17"/>
      <c r="J1" s="17"/>
      <c r="K1" s="17"/>
      <c r="L1" s="17"/>
      <c r="M1" s="17"/>
    </row>
    <row r="2" spans="1:13" ht="18.75">
      <c r="A2" s="2"/>
      <c r="B2" s="2"/>
      <c r="C2" s="4"/>
      <c r="D2" s="2"/>
      <c r="E2" s="112"/>
      <c r="F2" s="95"/>
      <c r="G2" s="6"/>
      <c r="H2" s="6"/>
      <c r="I2" s="6"/>
      <c r="J2" s="6"/>
      <c r="K2" s="6"/>
      <c r="L2" s="6"/>
      <c r="M2" s="6"/>
    </row>
    <row r="3" spans="1:13" ht="18.75">
      <c r="A3" s="2"/>
      <c r="B3" s="2"/>
      <c r="C3" s="4"/>
      <c r="D3" s="2"/>
      <c r="E3" s="112"/>
      <c r="F3" s="95"/>
      <c r="G3" s="6"/>
      <c r="H3" s="6"/>
      <c r="I3" s="6"/>
      <c r="J3" s="6"/>
      <c r="K3" s="6"/>
      <c r="L3" s="6"/>
      <c r="M3" s="6"/>
    </row>
    <row r="4" spans="1:13" ht="18.75">
      <c r="A4" s="2"/>
      <c r="B4" s="2"/>
      <c r="C4" s="4"/>
      <c r="D4" s="2"/>
      <c r="E4" s="112"/>
      <c r="F4" s="95"/>
      <c r="G4" s="6"/>
      <c r="H4" s="6"/>
      <c r="I4" s="6"/>
      <c r="J4" s="6"/>
      <c r="K4" s="6"/>
      <c r="L4" s="6"/>
      <c r="M4" s="6"/>
    </row>
    <row r="5" spans="1:14" ht="18.75" customHeight="1">
      <c r="A5" s="167" t="s">
        <v>394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8.75" customHeight="1">
      <c r="A6" s="167" t="s">
        <v>376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8.75" customHeight="1">
      <c r="A7" s="174" t="s">
        <v>396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3" ht="18.75" customHeight="1">
      <c r="A8" s="175" t="s">
        <v>405</v>
      </c>
      <c r="B8" s="175"/>
      <c r="C8" s="175"/>
      <c r="D8" s="20"/>
      <c r="E8" s="113"/>
      <c r="F8" s="96"/>
      <c r="G8" s="20"/>
      <c r="H8" s="20"/>
      <c r="I8" s="20"/>
      <c r="J8" s="20"/>
      <c r="K8" s="20"/>
      <c r="L8" s="20"/>
      <c r="M8" s="20"/>
    </row>
    <row r="9" spans="1:5" ht="18.75" customHeight="1">
      <c r="A9" s="11"/>
      <c r="B9" s="93" t="s">
        <v>4</v>
      </c>
      <c r="C9" s="29" t="s">
        <v>203</v>
      </c>
      <c r="D9" s="165" t="s">
        <v>204</v>
      </c>
      <c r="E9" s="165"/>
    </row>
    <row r="10" spans="1:5" ht="18.75" customHeight="1">
      <c r="A10" s="11"/>
      <c r="B10" s="93" t="s">
        <v>5</v>
      </c>
      <c r="C10" s="29" t="s">
        <v>205</v>
      </c>
      <c r="D10" s="165" t="s">
        <v>206</v>
      </c>
      <c r="E10" s="165"/>
    </row>
    <row r="11" spans="1:5" ht="18.75" customHeight="1">
      <c r="A11" s="11"/>
      <c r="B11" s="93" t="s">
        <v>6</v>
      </c>
      <c r="C11" s="29" t="s">
        <v>207</v>
      </c>
      <c r="D11" s="29" t="s">
        <v>208</v>
      </c>
      <c r="E11" s="130"/>
    </row>
    <row r="12" spans="1:5" ht="18.75" customHeight="1">
      <c r="A12" s="11"/>
      <c r="B12" s="93" t="s">
        <v>194</v>
      </c>
      <c r="C12" s="29" t="s">
        <v>209</v>
      </c>
      <c r="D12" s="165" t="s">
        <v>210</v>
      </c>
      <c r="E12" s="165"/>
    </row>
    <row r="13" spans="1:5" ht="10.5" customHeight="1">
      <c r="A13" s="11"/>
      <c r="B13" s="93"/>
      <c r="C13" s="29"/>
      <c r="D13" s="29"/>
      <c r="E13" s="130"/>
    </row>
    <row r="14" spans="1:13" ht="9.75" customHeight="1">
      <c r="A14" s="30"/>
      <c r="B14" s="30"/>
      <c r="C14" s="110"/>
      <c r="D14" s="30"/>
      <c r="E14" s="110"/>
      <c r="F14" s="110"/>
      <c r="G14" s="30"/>
      <c r="H14" s="30"/>
      <c r="I14" s="30"/>
      <c r="J14" s="30"/>
      <c r="K14" s="30"/>
      <c r="L14" s="30"/>
      <c r="M14" s="30"/>
    </row>
    <row r="15" spans="1:14" s="8" customFormat="1" ht="30.75" customHeight="1">
      <c r="A15" s="27" t="s">
        <v>0</v>
      </c>
      <c r="B15" s="27" t="s">
        <v>3</v>
      </c>
      <c r="C15" s="98" t="s">
        <v>1</v>
      </c>
      <c r="D15" s="27" t="s">
        <v>2</v>
      </c>
      <c r="E15" s="27" t="s">
        <v>13</v>
      </c>
      <c r="F15" s="27" t="s">
        <v>14</v>
      </c>
      <c r="G15" s="12" t="s">
        <v>4</v>
      </c>
      <c r="H15" s="12" t="s">
        <v>5</v>
      </c>
      <c r="I15" s="14" t="s">
        <v>6</v>
      </c>
      <c r="J15" s="14" t="s">
        <v>194</v>
      </c>
      <c r="K15" s="28" t="s">
        <v>12</v>
      </c>
      <c r="L15" s="28" t="s">
        <v>15</v>
      </c>
      <c r="M15" s="21" t="s">
        <v>11</v>
      </c>
      <c r="N15" s="13" t="s">
        <v>16</v>
      </c>
    </row>
    <row r="16" spans="1:14" s="70" customFormat="1" ht="35.25" customHeight="1">
      <c r="A16" s="32">
        <v>1</v>
      </c>
      <c r="B16" s="154" t="s">
        <v>211</v>
      </c>
      <c r="C16" s="144" t="s">
        <v>212</v>
      </c>
      <c r="D16" s="68" t="s">
        <v>213</v>
      </c>
      <c r="E16" s="126" t="s">
        <v>214</v>
      </c>
      <c r="F16" s="149" t="s">
        <v>215</v>
      </c>
      <c r="G16" s="33"/>
      <c r="H16" s="33"/>
      <c r="I16" s="33"/>
      <c r="J16" s="33"/>
      <c r="K16" s="33"/>
      <c r="L16" s="33"/>
      <c r="M16" s="33"/>
      <c r="N16" s="69"/>
    </row>
    <row r="17" spans="1:14" s="70" customFormat="1" ht="35.25" customHeight="1">
      <c r="A17" s="35">
        <v>2</v>
      </c>
      <c r="B17" s="155" t="s">
        <v>216</v>
      </c>
      <c r="C17" s="109" t="s">
        <v>217</v>
      </c>
      <c r="D17" s="66" t="s">
        <v>213</v>
      </c>
      <c r="E17" s="127" t="s">
        <v>218</v>
      </c>
      <c r="F17" s="150" t="s">
        <v>215</v>
      </c>
      <c r="G17" s="36"/>
      <c r="H17" s="36"/>
      <c r="I17" s="36"/>
      <c r="J17" s="36"/>
      <c r="K17" s="36"/>
      <c r="L17" s="36"/>
      <c r="M17" s="36"/>
      <c r="N17" s="60"/>
    </row>
    <row r="18" spans="1:14" s="70" customFormat="1" ht="35.25" customHeight="1">
      <c r="A18" s="35">
        <v>3</v>
      </c>
      <c r="B18" s="155" t="s">
        <v>219</v>
      </c>
      <c r="C18" s="109" t="s">
        <v>220</v>
      </c>
      <c r="D18" s="66" t="s">
        <v>213</v>
      </c>
      <c r="E18" s="127" t="s">
        <v>221</v>
      </c>
      <c r="F18" s="150" t="s">
        <v>222</v>
      </c>
      <c r="G18" s="36"/>
      <c r="H18" s="36"/>
      <c r="I18" s="36"/>
      <c r="J18" s="36"/>
      <c r="K18" s="36"/>
      <c r="L18" s="36"/>
      <c r="M18" s="36"/>
      <c r="N18" s="60"/>
    </row>
    <row r="19" spans="1:14" s="7" customFormat="1" ht="35.25" customHeight="1">
      <c r="A19" s="35">
        <v>4</v>
      </c>
      <c r="B19" s="155" t="s">
        <v>223</v>
      </c>
      <c r="C19" s="109" t="s">
        <v>224</v>
      </c>
      <c r="D19" s="66" t="s">
        <v>213</v>
      </c>
      <c r="E19" s="131" t="s">
        <v>225</v>
      </c>
      <c r="F19" s="150" t="s">
        <v>222</v>
      </c>
      <c r="G19" s="36"/>
      <c r="H19" s="36"/>
      <c r="I19" s="36"/>
      <c r="J19" s="36"/>
      <c r="K19" s="36"/>
      <c r="L19" s="36"/>
      <c r="M19" s="36"/>
      <c r="N19" s="37"/>
    </row>
    <row r="20" spans="1:14" s="7" customFormat="1" ht="35.25" customHeight="1">
      <c r="A20" s="35">
        <v>5</v>
      </c>
      <c r="B20" s="155" t="s">
        <v>226</v>
      </c>
      <c r="C20" s="109" t="s">
        <v>227</v>
      </c>
      <c r="D20" s="66" t="s">
        <v>213</v>
      </c>
      <c r="E20" s="127" t="s">
        <v>228</v>
      </c>
      <c r="F20" s="150" t="s">
        <v>222</v>
      </c>
      <c r="G20" s="36"/>
      <c r="H20" s="36"/>
      <c r="I20" s="36"/>
      <c r="J20" s="36"/>
      <c r="K20" s="36"/>
      <c r="L20" s="36"/>
      <c r="M20" s="36"/>
      <c r="N20" s="37"/>
    </row>
    <row r="21" spans="1:14" s="7" customFormat="1" ht="35.25" customHeight="1">
      <c r="A21" s="35">
        <v>6</v>
      </c>
      <c r="B21" s="155" t="s">
        <v>229</v>
      </c>
      <c r="C21" s="109" t="s">
        <v>230</v>
      </c>
      <c r="D21" s="66" t="s">
        <v>213</v>
      </c>
      <c r="E21" s="127" t="s">
        <v>231</v>
      </c>
      <c r="F21" s="150" t="s">
        <v>232</v>
      </c>
      <c r="G21" s="36"/>
      <c r="H21" s="36"/>
      <c r="I21" s="36"/>
      <c r="J21" s="36"/>
      <c r="K21" s="36"/>
      <c r="L21" s="36"/>
      <c r="M21" s="36"/>
      <c r="N21" s="37"/>
    </row>
    <row r="22" spans="1:14" s="7" customFormat="1" ht="35.25" customHeight="1">
      <c r="A22" s="35">
        <v>7</v>
      </c>
      <c r="B22" s="155" t="s">
        <v>233</v>
      </c>
      <c r="C22" s="109" t="s">
        <v>234</v>
      </c>
      <c r="D22" s="66" t="s">
        <v>213</v>
      </c>
      <c r="E22" s="127" t="s">
        <v>235</v>
      </c>
      <c r="F22" s="150" t="s">
        <v>236</v>
      </c>
      <c r="G22" s="36"/>
      <c r="H22" s="36"/>
      <c r="I22" s="36"/>
      <c r="J22" s="36"/>
      <c r="K22" s="36"/>
      <c r="L22" s="36"/>
      <c r="M22" s="36"/>
      <c r="N22" s="37"/>
    </row>
    <row r="23" spans="1:14" s="31" customFormat="1" ht="35.25" customHeight="1">
      <c r="A23" s="35">
        <v>8</v>
      </c>
      <c r="B23" s="156" t="s">
        <v>237</v>
      </c>
      <c r="C23" s="107" t="s">
        <v>238</v>
      </c>
      <c r="D23" s="71" t="s">
        <v>213</v>
      </c>
      <c r="E23" s="127" t="s">
        <v>239</v>
      </c>
      <c r="F23" s="150" t="s">
        <v>236</v>
      </c>
      <c r="G23" s="36"/>
      <c r="H23" s="36"/>
      <c r="I23" s="36"/>
      <c r="J23" s="36"/>
      <c r="K23" s="36"/>
      <c r="L23" s="36"/>
      <c r="M23" s="36"/>
      <c r="N23" s="53"/>
    </row>
    <row r="24" spans="1:14" s="7" customFormat="1" ht="35.25" customHeight="1">
      <c r="A24" s="35">
        <v>9</v>
      </c>
      <c r="B24" s="155" t="s">
        <v>240</v>
      </c>
      <c r="C24" s="109" t="s">
        <v>241</v>
      </c>
      <c r="D24" s="66" t="s">
        <v>213</v>
      </c>
      <c r="E24" s="127" t="s">
        <v>242</v>
      </c>
      <c r="F24" s="150" t="s">
        <v>236</v>
      </c>
      <c r="G24" s="36"/>
      <c r="H24" s="36"/>
      <c r="I24" s="36"/>
      <c r="J24" s="36"/>
      <c r="K24" s="36"/>
      <c r="L24" s="36"/>
      <c r="M24" s="36"/>
      <c r="N24" s="37"/>
    </row>
    <row r="25" spans="1:14" s="7" customFormat="1" ht="35.25" customHeight="1">
      <c r="A25" s="35">
        <v>10</v>
      </c>
      <c r="B25" s="155" t="s">
        <v>243</v>
      </c>
      <c r="C25" s="109" t="s">
        <v>244</v>
      </c>
      <c r="D25" s="66" t="s">
        <v>213</v>
      </c>
      <c r="E25" s="132" t="s">
        <v>245</v>
      </c>
      <c r="F25" s="150" t="s">
        <v>246</v>
      </c>
      <c r="G25" s="36"/>
      <c r="H25" s="36"/>
      <c r="I25" s="36"/>
      <c r="J25" s="36"/>
      <c r="K25" s="36"/>
      <c r="L25" s="36"/>
      <c r="M25" s="36"/>
      <c r="N25" s="37"/>
    </row>
    <row r="26" spans="1:14" s="7" customFormat="1" ht="35.25" customHeight="1">
      <c r="A26" s="35">
        <v>11</v>
      </c>
      <c r="B26" s="155" t="s">
        <v>247</v>
      </c>
      <c r="C26" s="109" t="s">
        <v>248</v>
      </c>
      <c r="D26" s="66" t="s">
        <v>213</v>
      </c>
      <c r="E26" s="67" t="s">
        <v>249</v>
      </c>
      <c r="F26" s="150" t="s">
        <v>246</v>
      </c>
      <c r="G26" s="36"/>
      <c r="H26" s="36"/>
      <c r="I26" s="36"/>
      <c r="J26" s="36"/>
      <c r="K26" s="36"/>
      <c r="L26" s="36"/>
      <c r="M26" s="36"/>
      <c r="N26" s="37"/>
    </row>
    <row r="27" spans="1:14" s="7" customFormat="1" ht="35.25" customHeight="1">
      <c r="A27" s="35">
        <v>12</v>
      </c>
      <c r="B27" s="155" t="s">
        <v>250</v>
      </c>
      <c r="C27" s="109" t="s">
        <v>251</v>
      </c>
      <c r="D27" s="66" t="s">
        <v>213</v>
      </c>
      <c r="E27" s="67" t="s">
        <v>252</v>
      </c>
      <c r="F27" s="150" t="s">
        <v>246</v>
      </c>
      <c r="G27" s="36"/>
      <c r="H27" s="36"/>
      <c r="I27" s="36"/>
      <c r="J27" s="36"/>
      <c r="K27" s="36"/>
      <c r="L27" s="36"/>
      <c r="M27" s="36"/>
      <c r="N27" s="37"/>
    </row>
    <row r="28" spans="1:14" s="7" customFormat="1" ht="35.25" customHeight="1">
      <c r="A28" s="35">
        <v>13</v>
      </c>
      <c r="B28" s="155" t="s">
        <v>253</v>
      </c>
      <c r="C28" s="109" t="s">
        <v>254</v>
      </c>
      <c r="D28" s="66" t="s">
        <v>213</v>
      </c>
      <c r="E28" s="67" t="s">
        <v>255</v>
      </c>
      <c r="F28" s="150" t="s">
        <v>246</v>
      </c>
      <c r="G28" s="36"/>
      <c r="H28" s="36"/>
      <c r="I28" s="36"/>
      <c r="J28" s="36"/>
      <c r="K28" s="36"/>
      <c r="L28" s="36"/>
      <c r="M28" s="36"/>
      <c r="N28" s="37"/>
    </row>
    <row r="29" spans="1:14" s="7" customFormat="1" ht="35.25" customHeight="1">
      <c r="A29" s="35">
        <v>14</v>
      </c>
      <c r="B29" s="155" t="s">
        <v>256</v>
      </c>
      <c r="C29" s="109" t="s">
        <v>257</v>
      </c>
      <c r="D29" s="66" t="s">
        <v>213</v>
      </c>
      <c r="E29" s="67" t="s">
        <v>258</v>
      </c>
      <c r="F29" s="151" t="s">
        <v>246</v>
      </c>
      <c r="G29" s="36"/>
      <c r="H29" s="36"/>
      <c r="I29" s="36"/>
      <c r="J29" s="36"/>
      <c r="K29" s="36"/>
      <c r="L29" s="36"/>
      <c r="M29" s="36"/>
      <c r="N29" s="37"/>
    </row>
    <row r="30" spans="1:14" s="7" customFormat="1" ht="35.25" customHeight="1">
      <c r="A30" s="35">
        <v>15</v>
      </c>
      <c r="B30" s="155" t="s">
        <v>259</v>
      </c>
      <c r="C30" s="109" t="s">
        <v>260</v>
      </c>
      <c r="D30" s="66" t="s">
        <v>213</v>
      </c>
      <c r="E30" s="127" t="s">
        <v>261</v>
      </c>
      <c r="F30" s="150" t="s">
        <v>262</v>
      </c>
      <c r="G30" s="36"/>
      <c r="H30" s="36"/>
      <c r="I30" s="36"/>
      <c r="J30" s="36"/>
      <c r="K30" s="36"/>
      <c r="L30" s="36"/>
      <c r="M30" s="36"/>
      <c r="N30" s="37"/>
    </row>
    <row r="31" spans="1:14" s="7" customFormat="1" ht="35.25" customHeight="1">
      <c r="A31" s="35">
        <v>16</v>
      </c>
      <c r="B31" s="155" t="s">
        <v>263</v>
      </c>
      <c r="C31" s="109" t="s">
        <v>264</v>
      </c>
      <c r="D31" s="66" t="s">
        <v>213</v>
      </c>
      <c r="E31" s="127" t="s">
        <v>265</v>
      </c>
      <c r="F31" s="150" t="s">
        <v>266</v>
      </c>
      <c r="G31" s="36"/>
      <c r="H31" s="36"/>
      <c r="I31" s="36"/>
      <c r="J31" s="36"/>
      <c r="K31" s="36"/>
      <c r="L31" s="36"/>
      <c r="M31" s="36"/>
      <c r="N31" s="37"/>
    </row>
    <row r="32" spans="1:14" s="7" customFormat="1" ht="35.25" customHeight="1">
      <c r="A32" s="35">
        <v>17</v>
      </c>
      <c r="B32" s="155" t="s">
        <v>267</v>
      </c>
      <c r="C32" s="109" t="s">
        <v>268</v>
      </c>
      <c r="D32" s="66" t="s">
        <v>213</v>
      </c>
      <c r="E32" s="127" t="s">
        <v>269</v>
      </c>
      <c r="F32" s="150" t="s">
        <v>266</v>
      </c>
      <c r="G32" s="36"/>
      <c r="H32" s="36"/>
      <c r="I32" s="36"/>
      <c r="J32" s="36"/>
      <c r="K32" s="36"/>
      <c r="L32" s="36"/>
      <c r="M32" s="36"/>
      <c r="N32" s="37"/>
    </row>
    <row r="33" spans="1:14" s="7" customFormat="1" ht="35.25" customHeight="1">
      <c r="A33" s="35">
        <v>18</v>
      </c>
      <c r="B33" s="155" t="s">
        <v>270</v>
      </c>
      <c r="C33" s="109" t="s">
        <v>271</v>
      </c>
      <c r="D33" s="66" t="s">
        <v>213</v>
      </c>
      <c r="E33" s="127" t="s">
        <v>272</v>
      </c>
      <c r="F33" s="150" t="s">
        <v>273</v>
      </c>
      <c r="G33" s="36"/>
      <c r="H33" s="36"/>
      <c r="I33" s="36"/>
      <c r="J33" s="36"/>
      <c r="K33" s="36"/>
      <c r="L33" s="36"/>
      <c r="M33" s="36"/>
      <c r="N33" s="37"/>
    </row>
    <row r="34" spans="1:14" s="7" customFormat="1" ht="35.25" customHeight="1">
      <c r="A34" s="35">
        <v>19</v>
      </c>
      <c r="B34" s="155" t="s">
        <v>274</v>
      </c>
      <c r="C34" s="109" t="s">
        <v>275</v>
      </c>
      <c r="D34" s="66" t="s">
        <v>213</v>
      </c>
      <c r="E34" s="127" t="s">
        <v>276</v>
      </c>
      <c r="F34" s="150" t="s">
        <v>273</v>
      </c>
      <c r="G34" s="36"/>
      <c r="H34" s="36"/>
      <c r="I34" s="36"/>
      <c r="J34" s="36"/>
      <c r="K34" s="36"/>
      <c r="L34" s="36"/>
      <c r="M34" s="36"/>
      <c r="N34" s="37"/>
    </row>
    <row r="35" spans="1:14" s="7" customFormat="1" ht="35.25" customHeight="1">
      <c r="A35" s="35">
        <v>20</v>
      </c>
      <c r="B35" s="155" t="s">
        <v>277</v>
      </c>
      <c r="C35" s="109" t="s">
        <v>278</v>
      </c>
      <c r="D35" s="66" t="s">
        <v>213</v>
      </c>
      <c r="E35" s="127" t="s">
        <v>279</v>
      </c>
      <c r="F35" s="150" t="s">
        <v>273</v>
      </c>
      <c r="G35" s="36"/>
      <c r="H35" s="36"/>
      <c r="I35" s="36"/>
      <c r="J35" s="36"/>
      <c r="K35" s="36"/>
      <c r="L35" s="36"/>
      <c r="M35" s="36"/>
      <c r="N35" s="37"/>
    </row>
    <row r="36" spans="1:14" s="7" customFormat="1" ht="35.25" customHeight="1">
      <c r="A36" s="35">
        <v>21</v>
      </c>
      <c r="B36" s="155" t="s">
        <v>280</v>
      </c>
      <c r="C36" s="109" t="s">
        <v>281</v>
      </c>
      <c r="D36" s="66" t="s">
        <v>213</v>
      </c>
      <c r="E36" s="127" t="s">
        <v>282</v>
      </c>
      <c r="F36" s="150" t="s">
        <v>273</v>
      </c>
      <c r="G36" s="88"/>
      <c r="H36" s="88"/>
      <c r="I36" s="88"/>
      <c r="J36" s="88"/>
      <c r="K36" s="88"/>
      <c r="L36" s="88"/>
      <c r="M36" s="88"/>
      <c r="N36" s="89"/>
    </row>
    <row r="37" spans="1:14" s="7" customFormat="1" ht="35.25" customHeight="1">
      <c r="A37" s="35">
        <v>22</v>
      </c>
      <c r="B37" s="157" t="s">
        <v>385</v>
      </c>
      <c r="C37" s="147" t="s">
        <v>386</v>
      </c>
      <c r="D37" s="90" t="s">
        <v>387</v>
      </c>
      <c r="E37" s="133" t="s">
        <v>393</v>
      </c>
      <c r="F37" s="150" t="s">
        <v>232</v>
      </c>
      <c r="G37" s="36"/>
      <c r="H37" s="88"/>
      <c r="I37" s="88"/>
      <c r="J37" s="88"/>
      <c r="K37" s="88"/>
      <c r="L37" s="88"/>
      <c r="M37" s="88"/>
      <c r="N37" s="89"/>
    </row>
    <row r="38" spans="1:14" s="7" customFormat="1" ht="35.25" customHeight="1">
      <c r="A38" s="64">
        <v>23</v>
      </c>
      <c r="B38" s="158" t="s">
        <v>388</v>
      </c>
      <c r="C38" s="148" t="s">
        <v>389</v>
      </c>
      <c r="D38" s="91" t="s">
        <v>390</v>
      </c>
      <c r="E38" s="134" t="s">
        <v>391</v>
      </c>
      <c r="F38" s="152" t="s">
        <v>246</v>
      </c>
      <c r="G38" s="39"/>
      <c r="H38" s="39"/>
      <c r="I38" s="39"/>
      <c r="J38" s="39"/>
      <c r="K38" s="39"/>
      <c r="L38" s="39"/>
      <c r="M38" s="39"/>
      <c r="N38" s="40"/>
    </row>
    <row r="39" spans="2:13" ht="15.75">
      <c r="B39" s="15"/>
      <c r="C39" s="139"/>
      <c r="D39" s="16"/>
      <c r="E39" s="118"/>
      <c r="F39" s="15"/>
      <c r="G39" s="16"/>
      <c r="H39" s="16"/>
      <c r="I39" s="16"/>
      <c r="J39" s="16"/>
      <c r="K39" s="16"/>
      <c r="L39" s="16"/>
      <c r="M39" s="16"/>
    </row>
    <row r="40" spans="1:13" s="24" customFormat="1" ht="15">
      <c r="A40" s="22" t="s">
        <v>392</v>
      </c>
      <c r="B40" s="22"/>
      <c r="C40" s="140"/>
      <c r="D40" s="23"/>
      <c r="E40" s="119"/>
      <c r="F40" s="92"/>
      <c r="G40" s="23"/>
      <c r="H40" s="23"/>
      <c r="I40" s="23"/>
      <c r="J40" s="23"/>
      <c r="K40" s="23"/>
      <c r="L40" s="23"/>
      <c r="M40" s="23"/>
    </row>
    <row r="41" spans="1:13" s="24" customFormat="1" ht="15">
      <c r="A41" s="170" t="s">
        <v>200</v>
      </c>
      <c r="B41" s="170"/>
      <c r="C41" s="170"/>
      <c r="D41" s="25"/>
      <c r="E41" s="120"/>
      <c r="F41" s="99"/>
      <c r="G41" s="25"/>
      <c r="H41" s="25"/>
      <c r="I41" s="25"/>
      <c r="J41" s="25"/>
      <c r="K41" s="25"/>
      <c r="L41" s="25"/>
      <c r="M41" s="25"/>
    </row>
    <row r="42" spans="1:13" s="24" customFormat="1" ht="15">
      <c r="A42" s="170" t="s">
        <v>379</v>
      </c>
      <c r="B42" s="170"/>
      <c r="C42" s="170"/>
      <c r="D42" s="170"/>
      <c r="E42" s="121"/>
      <c r="F42" s="100"/>
      <c r="G42" s="26"/>
      <c r="H42" s="26"/>
      <c r="I42" s="26"/>
      <c r="J42" s="26"/>
      <c r="K42" s="26"/>
      <c r="L42" s="26"/>
      <c r="M42" s="26"/>
    </row>
    <row r="43" spans="1:13" s="24" customFormat="1" ht="15">
      <c r="A43" s="171" t="s">
        <v>7</v>
      </c>
      <c r="B43" s="171"/>
      <c r="C43" s="171"/>
      <c r="D43" s="171"/>
      <c r="E43" s="121"/>
      <c r="F43" s="100"/>
      <c r="G43" s="26"/>
      <c r="H43" s="26"/>
      <c r="I43" s="26"/>
      <c r="J43" s="26"/>
      <c r="K43" s="26"/>
      <c r="L43" s="26"/>
      <c r="M43" s="26"/>
    </row>
    <row r="44" spans="2:14" ht="15.75" customHeight="1">
      <c r="B44" s="166"/>
      <c r="C44" s="166"/>
      <c r="D44" s="166"/>
      <c r="F44" s="172" t="s">
        <v>8</v>
      </c>
      <c r="G44" s="172"/>
      <c r="H44" s="172"/>
      <c r="I44" s="172"/>
      <c r="J44" s="172"/>
      <c r="K44" s="172"/>
      <c r="L44" s="172"/>
      <c r="M44" s="172"/>
      <c r="N44" s="172"/>
    </row>
    <row r="45" spans="2:14" ht="15.75" customHeight="1">
      <c r="B45" s="169" t="s">
        <v>10</v>
      </c>
      <c r="C45" s="169"/>
      <c r="D45" s="169"/>
      <c r="F45" s="173" t="s">
        <v>9</v>
      </c>
      <c r="G45" s="173"/>
      <c r="H45" s="173"/>
      <c r="I45" s="173"/>
      <c r="J45" s="173"/>
      <c r="K45" s="173"/>
      <c r="L45" s="173"/>
      <c r="M45" s="173"/>
      <c r="N45" s="173"/>
    </row>
  </sheetData>
  <sheetProtection/>
  <mergeCells count="14">
    <mergeCell ref="A5:N5"/>
    <mergeCell ref="A6:N6"/>
    <mergeCell ref="A7:N7"/>
    <mergeCell ref="A8:C8"/>
    <mergeCell ref="D9:E9"/>
    <mergeCell ref="D10:E10"/>
    <mergeCell ref="B45:D45"/>
    <mergeCell ref="F45:N45"/>
    <mergeCell ref="D12:E12"/>
    <mergeCell ref="A41:C41"/>
    <mergeCell ref="A42:D42"/>
    <mergeCell ref="A43:D43"/>
    <mergeCell ref="B44:D44"/>
    <mergeCell ref="F44:N4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8" sqref="A8:C8"/>
    </sheetView>
  </sheetViews>
  <sheetFormatPr defaultColWidth="9.00390625" defaultRowHeight="15.75"/>
  <cols>
    <col min="1" max="1" width="4.75390625" style="9" customWidth="1"/>
    <col min="2" max="2" width="17.625" style="9" customWidth="1"/>
    <col min="3" max="3" width="16.75390625" style="10" customWidth="1"/>
    <col min="4" max="4" width="13.375" style="9" customWidth="1"/>
    <col min="5" max="5" width="59.75390625" style="122" customWidth="1"/>
    <col min="6" max="6" width="17.00390625" style="97" customWidth="1"/>
    <col min="7" max="9" width="5.625" style="18" customWidth="1"/>
    <col min="10" max="11" width="6.50390625" style="18" customWidth="1"/>
    <col min="12" max="12" width="7.75390625" style="18" customWidth="1"/>
    <col min="13" max="16384" width="9.00390625" style="5" customWidth="1"/>
  </cols>
  <sheetData>
    <row r="1" spans="1:12" ht="15.75">
      <c r="A1" s="1"/>
      <c r="B1" s="1"/>
      <c r="C1" s="3"/>
      <c r="D1" s="1"/>
      <c r="E1" s="111"/>
      <c r="F1" s="94"/>
      <c r="G1" s="17"/>
      <c r="H1" s="17"/>
      <c r="I1" s="17"/>
      <c r="J1" s="17"/>
      <c r="K1" s="17"/>
      <c r="L1" s="17"/>
    </row>
    <row r="2" spans="1:12" ht="18.75">
      <c r="A2" s="2"/>
      <c r="B2" s="2"/>
      <c r="C2" s="4"/>
      <c r="D2" s="2"/>
      <c r="E2" s="112"/>
      <c r="F2" s="95"/>
      <c r="G2" s="6"/>
      <c r="H2" s="6"/>
      <c r="I2" s="6"/>
      <c r="J2" s="6"/>
      <c r="K2" s="6"/>
      <c r="L2" s="6"/>
    </row>
    <row r="3" spans="1:12" ht="18.75">
      <c r="A3" s="2"/>
      <c r="B3" s="2"/>
      <c r="C3" s="4"/>
      <c r="D3" s="2"/>
      <c r="E3" s="112"/>
      <c r="F3" s="95"/>
      <c r="G3" s="6"/>
      <c r="H3" s="6"/>
      <c r="I3" s="6"/>
      <c r="J3" s="6"/>
      <c r="K3" s="6"/>
      <c r="L3" s="6"/>
    </row>
    <row r="4" spans="1:12" ht="18.75">
      <c r="A4" s="2"/>
      <c r="B4" s="2"/>
      <c r="C4" s="4"/>
      <c r="D4" s="2"/>
      <c r="E4" s="112"/>
      <c r="F4" s="95"/>
      <c r="G4" s="6"/>
      <c r="H4" s="6"/>
      <c r="I4" s="6"/>
      <c r="J4" s="6"/>
      <c r="K4" s="6"/>
      <c r="L4" s="6"/>
    </row>
    <row r="5" spans="1:13" ht="18.75" customHeight="1">
      <c r="A5" s="167" t="s">
        <v>394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8.75" customHeight="1">
      <c r="A6" s="167" t="s">
        <v>384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8.75" customHeight="1">
      <c r="A7" s="174" t="s">
        <v>397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2" ht="18.75" customHeight="1">
      <c r="A8" s="175" t="s">
        <v>406</v>
      </c>
      <c r="B8" s="175"/>
      <c r="C8" s="175"/>
      <c r="D8" s="20"/>
      <c r="E8" s="113"/>
      <c r="F8" s="96"/>
      <c r="G8" s="20"/>
      <c r="H8" s="20"/>
      <c r="I8" s="20"/>
      <c r="J8" s="20"/>
      <c r="K8" s="20"/>
      <c r="L8" s="20"/>
    </row>
    <row r="9" spans="1:5" ht="18.75" customHeight="1">
      <c r="A9" s="11"/>
      <c r="B9" s="93" t="s">
        <v>4</v>
      </c>
      <c r="C9" s="164" t="s">
        <v>285</v>
      </c>
      <c r="D9" s="165" t="s">
        <v>286</v>
      </c>
      <c r="E9" s="165"/>
    </row>
    <row r="10" spans="1:5" ht="18.75" customHeight="1">
      <c r="A10" s="11"/>
      <c r="B10" s="93" t="s">
        <v>5</v>
      </c>
      <c r="C10" s="164" t="s">
        <v>287</v>
      </c>
      <c r="D10" s="165" t="s">
        <v>288</v>
      </c>
      <c r="E10" s="165"/>
    </row>
    <row r="11" spans="1:5" ht="18.75" customHeight="1">
      <c r="A11" s="11"/>
      <c r="B11" s="93" t="s">
        <v>6</v>
      </c>
      <c r="C11" s="164" t="s">
        <v>289</v>
      </c>
      <c r="D11" s="165" t="s">
        <v>290</v>
      </c>
      <c r="E11" s="165"/>
    </row>
    <row r="12" spans="1:12" ht="9.75" customHeight="1">
      <c r="A12" s="30"/>
      <c r="B12" s="11"/>
      <c r="C12" s="29"/>
      <c r="D12" s="30"/>
      <c r="E12" s="114"/>
      <c r="F12" s="19"/>
      <c r="G12" s="30"/>
      <c r="H12" s="30"/>
      <c r="I12" s="30"/>
      <c r="J12" s="30"/>
      <c r="K12" s="30"/>
      <c r="L12" s="30"/>
    </row>
    <row r="13" spans="1:12" ht="10.5" customHeight="1">
      <c r="A13" s="30"/>
      <c r="B13" s="11"/>
      <c r="C13" s="29"/>
      <c r="D13" s="30"/>
      <c r="E13" s="114"/>
      <c r="F13" s="19"/>
      <c r="G13" s="30"/>
      <c r="H13" s="30"/>
      <c r="I13" s="30"/>
      <c r="J13" s="30"/>
      <c r="K13" s="30"/>
      <c r="L13" s="30"/>
    </row>
    <row r="14" spans="1:13" s="8" customFormat="1" ht="30.75" customHeight="1">
      <c r="A14" s="27" t="s">
        <v>0</v>
      </c>
      <c r="B14" s="27" t="s">
        <v>3</v>
      </c>
      <c r="C14" s="27" t="s">
        <v>1</v>
      </c>
      <c r="D14" s="27" t="s">
        <v>2</v>
      </c>
      <c r="E14" s="27" t="s">
        <v>13</v>
      </c>
      <c r="F14" s="27" t="s">
        <v>14</v>
      </c>
      <c r="G14" s="12" t="s">
        <v>4</v>
      </c>
      <c r="H14" s="12" t="s">
        <v>5</v>
      </c>
      <c r="I14" s="14" t="s">
        <v>6</v>
      </c>
      <c r="J14" s="28" t="s">
        <v>12</v>
      </c>
      <c r="K14" s="28" t="s">
        <v>15</v>
      </c>
      <c r="L14" s="21" t="s">
        <v>11</v>
      </c>
      <c r="M14" s="13" t="s">
        <v>16</v>
      </c>
    </row>
    <row r="15" spans="1:13" s="70" customFormat="1" ht="29.25" customHeight="1">
      <c r="A15" s="32">
        <v>1</v>
      </c>
      <c r="B15" s="154" t="s">
        <v>291</v>
      </c>
      <c r="C15" s="144" t="s">
        <v>292</v>
      </c>
      <c r="D15" s="68" t="s">
        <v>293</v>
      </c>
      <c r="E15" s="126" t="s">
        <v>294</v>
      </c>
      <c r="F15" s="105" t="s">
        <v>295</v>
      </c>
      <c r="G15" s="33"/>
      <c r="H15" s="33"/>
      <c r="I15" s="33"/>
      <c r="J15" s="33"/>
      <c r="K15" s="33"/>
      <c r="L15" s="33"/>
      <c r="M15" s="69"/>
    </row>
    <row r="16" spans="1:13" s="7" customFormat="1" ht="29.25" customHeight="1">
      <c r="A16" s="35">
        <v>2</v>
      </c>
      <c r="B16" s="155" t="s">
        <v>296</v>
      </c>
      <c r="C16" s="109" t="s">
        <v>297</v>
      </c>
      <c r="D16" s="66" t="s">
        <v>293</v>
      </c>
      <c r="E16" s="127" t="s">
        <v>298</v>
      </c>
      <c r="F16" s="106" t="s">
        <v>295</v>
      </c>
      <c r="G16" s="36"/>
      <c r="H16" s="36"/>
      <c r="I16" s="36"/>
      <c r="J16" s="36"/>
      <c r="K16" s="36"/>
      <c r="L16" s="36"/>
      <c r="M16" s="37"/>
    </row>
    <row r="17" spans="1:13" s="7" customFormat="1" ht="29.25" customHeight="1">
      <c r="A17" s="35">
        <v>3</v>
      </c>
      <c r="B17" s="155" t="s">
        <v>296</v>
      </c>
      <c r="C17" s="109" t="s">
        <v>297</v>
      </c>
      <c r="D17" s="66" t="s">
        <v>293</v>
      </c>
      <c r="E17" s="127" t="s">
        <v>298</v>
      </c>
      <c r="F17" s="106" t="s">
        <v>295</v>
      </c>
      <c r="G17" s="36"/>
      <c r="H17" s="36"/>
      <c r="I17" s="36"/>
      <c r="J17" s="36"/>
      <c r="K17" s="36"/>
      <c r="L17" s="36"/>
      <c r="M17" s="37"/>
    </row>
    <row r="18" spans="1:13" s="7" customFormat="1" ht="29.25" customHeight="1">
      <c r="A18" s="51">
        <v>4</v>
      </c>
      <c r="B18" s="159" t="s">
        <v>299</v>
      </c>
      <c r="C18" s="145" t="s">
        <v>300</v>
      </c>
      <c r="D18" s="72" t="s">
        <v>293</v>
      </c>
      <c r="E18" s="127" t="s">
        <v>301</v>
      </c>
      <c r="F18" s="106" t="s">
        <v>302</v>
      </c>
      <c r="G18" s="36"/>
      <c r="H18" s="36"/>
      <c r="I18" s="36"/>
      <c r="J18" s="36"/>
      <c r="K18" s="36"/>
      <c r="L18" s="36"/>
      <c r="M18" s="37"/>
    </row>
    <row r="19" spans="1:13" s="7" customFormat="1" ht="29.25" customHeight="1">
      <c r="A19" s="51">
        <v>5</v>
      </c>
      <c r="B19" s="159" t="s">
        <v>303</v>
      </c>
      <c r="C19" s="145" t="s">
        <v>304</v>
      </c>
      <c r="D19" s="72" t="s">
        <v>293</v>
      </c>
      <c r="E19" s="127" t="s">
        <v>305</v>
      </c>
      <c r="F19" s="106" t="s">
        <v>302</v>
      </c>
      <c r="G19" s="36"/>
      <c r="H19" s="36"/>
      <c r="I19" s="36"/>
      <c r="J19" s="36"/>
      <c r="K19" s="36"/>
      <c r="L19" s="36"/>
      <c r="M19" s="37"/>
    </row>
    <row r="20" spans="1:13" s="7" customFormat="1" ht="29.25" customHeight="1">
      <c r="A20" s="51">
        <v>6</v>
      </c>
      <c r="B20" s="159" t="s">
        <v>306</v>
      </c>
      <c r="C20" s="145" t="s">
        <v>307</v>
      </c>
      <c r="D20" s="72" t="s">
        <v>293</v>
      </c>
      <c r="E20" s="127" t="s">
        <v>308</v>
      </c>
      <c r="F20" s="106" t="s">
        <v>302</v>
      </c>
      <c r="G20" s="36"/>
      <c r="H20" s="36"/>
      <c r="I20" s="36"/>
      <c r="J20" s="36"/>
      <c r="K20" s="36"/>
      <c r="L20" s="36"/>
      <c r="M20" s="37"/>
    </row>
    <row r="21" spans="1:13" s="7" customFormat="1" ht="29.25" customHeight="1">
      <c r="A21" s="51">
        <v>7</v>
      </c>
      <c r="B21" s="159" t="s">
        <v>309</v>
      </c>
      <c r="C21" s="145" t="s">
        <v>310</v>
      </c>
      <c r="D21" s="72" t="s">
        <v>293</v>
      </c>
      <c r="E21" s="128" t="s">
        <v>311</v>
      </c>
      <c r="F21" s="107" t="s">
        <v>312</v>
      </c>
      <c r="G21" s="36"/>
      <c r="H21" s="36"/>
      <c r="I21" s="36"/>
      <c r="J21" s="36"/>
      <c r="K21" s="36"/>
      <c r="L21" s="36"/>
      <c r="M21" s="37"/>
    </row>
    <row r="22" spans="1:13" s="7" customFormat="1" ht="29.25" customHeight="1">
      <c r="A22" s="51">
        <v>8</v>
      </c>
      <c r="B22" s="159" t="s">
        <v>313</v>
      </c>
      <c r="C22" s="145" t="s">
        <v>314</v>
      </c>
      <c r="D22" s="72" t="s">
        <v>293</v>
      </c>
      <c r="E22" s="128" t="s">
        <v>315</v>
      </c>
      <c r="F22" s="107" t="s">
        <v>312</v>
      </c>
      <c r="G22" s="36"/>
      <c r="H22" s="36"/>
      <c r="I22" s="36"/>
      <c r="J22" s="36"/>
      <c r="K22" s="36"/>
      <c r="L22" s="36"/>
      <c r="M22" s="37"/>
    </row>
    <row r="23" spans="1:13" s="7" customFormat="1" ht="29.25" customHeight="1">
      <c r="A23" s="51">
        <v>9</v>
      </c>
      <c r="B23" s="159" t="s">
        <v>316</v>
      </c>
      <c r="C23" s="145" t="s">
        <v>317</v>
      </c>
      <c r="D23" s="72" t="s">
        <v>293</v>
      </c>
      <c r="E23" s="128" t="s">
        <v>318</v>
      </c>
      <c r="F23" s="107" t="s">
        <v>312</v>
      </c>
      <c r="G23" s="36"/>
      <c r="H23" s="36"/>
      <c r="I23" s="36"/>
      <c r="J23" s="36"/>
      <c r="K23" s="36"/>
      <c r="L23" s="36"/>
      <c r="M23" s="37"/>
    </row>
    <row r="24" spans="1:13" s="7" customFormat="1" ht="29.25" customHeight="1">
      <c r="A24" s="52">
        <v>10</v>
      </c>
      <c r="B24" s="160" t="s">
        <v>319</v>
      </c>
      <c r="C24" s="146" t="s">
        <v>320</v>
      </c>
      <c r="D24" s="73" t="s">
        <v>293</v>
      </c>
      <c r="E24" s="129" t="s">
        <v>321</v>
      </c>
      <c r="F24" s="108" t="s">
        <v>312</v>
      </c>
      <c r="G24" s="39"/>
      <c r="H24" s="39"/>
      <c r="I24" s="39"/>
      <c r="J24" s="39"/>
      <c r="K24" s="39"/>
      <c r="L24" s="39"/>
      <c r="M24" s="40"/>
    </row>
    <row r="25" spans="2:12" ht="15.75">
      <c r="B25" s="15"/>
      <c r="C25" s="139"/>
      <c r="D25" s="16"/>
      <c r="E25" s="118"/>
      <c r="F25" s="15"/>
      <c r="G25" s="16"/>
      <c r="H25" s="16"/>
      <c r="I25" s="16"/>
      <c r="J25" s="16"/>
      <c r="K25" s="16"/>
      <c r="L25" s="16"/>
    </row>
    <row r="26" spans="1:12" s="24" customFormat="1" ht="15">
      <c r="A26" s="22" t="s">
        <v>322</v>
      </c>
      <c r="B26" s="22"/>
      <c r="C26" s="140"/>
      <c r="D26" s="23"/>
      <c r="E26" s="119"/>
      <c r="F26" s="92"/>
      <c r="G26" s="23"/>
      <c r="H26" s="23"/>
      <c r="I26" s="23"/>
      <c r="J26" s="23"/>
      <c r="K26" s="23"/>
      <c r="L26" s="23"/>
    </row>
    <row r="27" spans="1:12" s="24" customFormat="1" ht="15">
      <c r="A27" s="170" t="s">
        <v>283</v>
      </c>
      <c r="B27" s="170"/>
      <c r="C27" s="170"/>
      <c r="D27" s="25"/>
      <c r="E27" s="120"/>
      <c r="F27" s="99"/>
      <c r="G27" s="25"/>
      <c r="H27" s="25"/>
      <c r="I27" s="25"/>
      <c r="J27" s="25"/>
      <c r="K27" s="25"/>
      <c r="L27" s="25"/>
    </row>
    <row r="28" spans="1:12" s="24" customFormat="1" ht="15">
      <c r="A28" s="170" t="s">
        <v>284</v>
      </c>
      <c r="B28" s="170"/>
      <c r="C28" s="170"/>
      <c r="D28" s="170"/>
      <c r="E28" s="121"/>
      <c r="F28" s="100"/>
      <c r="G28" s="26"/>
      <c r="H28" s="26"/>
      <c r="I28" s="26"/>
      <c r="J28" s="26"/>
      <c r="K28" s="26"/>
      <c r="L28" s="26"/>
    </row>
    <row r="29" spans="1:12" s="24" customFormat="1" ht="15">
      <c r="A29" s="171" t="s">
        <v>7</v>
      </c>
      <c r="B29" s="171"/>
      <c r="C29" s="171"/>
      <c r="D29" s="171"/>
      <c r="E29" s="121"/>
      <c r="F29" s="100"/>
      <c r="G29" s="26"/>
      <c r="H29" s="26"/>
      <c r="I29" s="26"/>
      <c r="J29" s="26"/>
      <c r="K29" s="26"/>
      <c r="L29" s="26"/>
    </row>
    <row r="30" spans="2:13" ht="15.75" customHeight="1">
      <c r="B30" s="166"/>
      <c r="C30" s="166"/>
      <c r="D30" s="166"/>
      <c r="F30" s="172" t="s">
        <v>8</v>
      </c>
      <c r="G30" s="172"/>
      <c r="H30" s="172"/>
      <c r="I30" s="172"/>
      <c r="J30" s="172"/>
      <c r="K30" s="172"/>
      <c r="L30" s="172"/>
      <c r="M30" s="172"/>
    </row>
    <row r="31" spans="2:13" ht="15.75" customHeight="1">
      <c r="B31" s="169" t="s">
        <v>10</v>
      </c>
      <c r="C31" s="169"/>
      <c r="D31" s="169"/>
      <c r="F31" s="173" t="s">
        <v>9</v>
      </c>
      <c r="G31" s="173"/>
      <c r="H31" s="173"/>
      <c r="I31" s="173"/>
      <c r="J31" s="173"/>
      <c r="K31" s="173"/>
      <c r="L31" s="173"/>
      <c r="M31" s="173"/>
    </row>
  </sheetData>
  <sheetProtection/>
  <mergeCells count="14">
    <mergeCell ref="A5:M5"/>
    <mergeCell ref="A6:M6"/>
    <mergeCell ref="A7:M7"/>
    <mergeCell ref="A29:D29"/>
    <mergeCell ref="B30:D30"/>
    <mergeCell ref="F30:M30"/>
    <mergeCell ref="B31:D31"/>
    <mergeCell ref="F31:M31"/>
    <mergeCell ref="A8:C8"/>
    <mergeCell ref="D9:E9"/>
    <mergeCell ref="D10:E10"/>
    <mergeCell ref="D11:E11"/>
    <mergeCell ref="A27:C27"/>
    <mergeCell ref="A28:D28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5">
      <selection activeCell="A8" sqref="A8:C8"/>
    </sheetView>
  </sheetViews>
  <sheetFormatPr defaultColWidth="9.00390625" defaultRowHeight="15.75"/>
  <cols>
    <col min="1" max="1" width="4.75390625" style="9" customWidth="1"/>
    <col min="2" max="2" width="18.875" style="9" customWidth="1"/>
    <col min="3" max="3" width="17.75390625" style="10" customWidth="1"/>
    <col min="4" max="4" width="15.50390625" style="9" customWidth="1"/>
    <col min="5" max="5" width="25.75390625" style="122" customWidth="1"/>
    <col min="6" max="6" width="19.25390625" style="97" customWidth="1"/>
    <col min="7" max="9" width="5.625" style="18" customWidth="1"/>
    <col min="10" max="10" width="6.50390625" style="18" customWidth="1"/>
    <col min="11" max="11" width="11.75390625" style="18" customWidth="1"/>
    <col min="12" max="12" width="7.75390625" style="18" customWidth="1"/>
    <col min="13" max="16384" width="9.00390625" style="5" customWidth="1"/>
  </cols>
  <sheetData>
    <row r="1" spans="1:12" ht="15.75">
      <c r="A1" s="1"/>
      <c r="B1" s="1"/>
      <c r="C1" s="3"/>
      <c r="D1" s="1"/>
      <c r="E1" s="111"/>
      <c r="F1" s="94"/>
      <c r="G1" s="17"/>
      <c r="H1" s="17"/>
      <c r="I1" s="17"/>
      <c r="J1" s="17"/>
      <c r="K1" s="17"/>
      <c r="L1" s="17"/>
    </row>
    <row r="2" spans="1:12" ht="18.75">
      <c r="A2" s="2"/>
      <c r="B2" s="2"/>
      <c r="C2" s="4"/>
      <c r="D2" s="2"/>
      <c r="E2" s="112"/>
      <c r="F2" s="95"/>
      <c r="G2" s="6"/>
      <c r="H2" s="6"/>
      <c r="I2" s="6"/>
      <c r="J2" s="6"/>
      <c r="K2" s="6"/>
      <c r="L2" s="6"/>
    </row>
    <row r="3" spans="1:12" ht="18.75">
      <c r="A3" s="2"/>
      <c r="B3" s="2"/>
      <c r="C3" s="4"/>
      <c r="D3" s="2"/>
      <c r="E3" s="112"/>
      <c r="F3" s="95"/>
      <c r="G3" s="6"/>
      <c r="H3" s="6"/>
      <c r="I3" s="6"/>
      <c r="J3" s="6"/>
      <c r="K3" s="6"/>
      <c r="L3" s="6"/>
    </row>
    <row r="4" spans="1:12" ht="18.75">
      <c r="A4" s="2"/>
      <c r="B4" s="2"/>
      <c r="C4" s="4"/>
      <c r="D4" s="2"/>
      <c r="E4" s="112"/>
      <c r="F4" s="95"/>
      <c r="G4" s="6"/>
      <c r="H4" s="6"/>
      <c r="I4" s="6"/>
      <c r="J4" s="6"/>
      <c r="K4" s="6"/>
      <c r="L4" s="6"/>
    </row>
    <row r="5" spans="1:13" ht="18.75" customHeight="1">
      <c r="A5" s="167" t="s">
        <v>394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8.75" customHeight="1">
      <c r="A6" s="167" t="s">
        <v>371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8.75" customHeight="1">
      <c r="A7" s="174" t="s">
        <v>398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2" ht="18.75" customHeight="1">
      <c r="A8" s="175" t="s">
        <v>407</v>
      </c>
      <c r="B8" s="175"/>
      <c r="C8" s="175"/>
      <c r="D8" s="20"/>
      <c r="E8" s="113"/>
      <c r="F8" s="96"/>
      <c r="G8" s="20"/>
      <c r="H8" s="20"/>
      <c r="I8" s="20"/>
      <c r="J8" s="20"/>
      <c r="K8" s="20"/>
      <c r="L8" s="20"/>
    </row>
    <row r="9" spans="1:5" ht="18.75" customHeight="1">
      <c r="A9" s="11"/>
      <c r="B9" s="93" t="s">
        <v>4</v>
      </c>
      <c r="C9" s="164" t="s">
        <v>323</v>
      </c>
      <c r="D9" s="165" t="s">
        <v>372</v>
      </c>
      <c r="E9" s="165"/>
    </row>
    <row r="10" spans="1:5" ht="18.75" customHeight="1">
      <c r="A10" s="11"/>
      <c r="B10" s="93" t="s">
        <v>5</v>
      </c>
      <c r="C10" s="164" t="s">
        <v>324</v>
      </c>
      <c r="D10" s="165" t="s">
        <v>374</v>
      </c>
      <c r="E10" s="165"/>
    </row>
    <row r="11" spans="1:5" ht="18.75" customHeight="1">
      <c r="A11" s="11"/>
      <c r="B11" s="93" t="s">
        <v>6</v>
      </c>
      <c r="C11" s="164" t="s">
        <v>325</v>
      </c>
      <c r="D11" s="165" t="s">
        <v>375</v>
      </c>
      <c r="E11" s="165"/>
    </row>
    <row r="12" spans="1:12" ht="9.75" customHeight="1">
      <c r="A12" s="30"/>
      <c r="B12" s="11"/>
      <c r="C12" s="29"/>
      <c r="D12" s="30"/>
      <c r="E12" s="114"/>
      <c r="F12" s="19"/>
      <c r="G12" s="30"/>
      <c r="H12" s="30"/>
      <c r="I12" s="30"/>
      <c r="J12" s="30"/>
      <c r="K12" s="30"/>
      <c r="L12" s="30"/>
    </row>
    <row r="13" spans="1:12" ht="10.5" customHeight="1">
      <c r="A13" s="30"/>
      <c r="B13" s="11"/>
      <c r="C13" s="29"/>
      <c r="D13" s="30"/>
      <c r="E13" s="114"/>
      <c r="F13" s="19"/>
      <c r="G13" s="30"/>
      <c r="H13" s="30"/>
      <c r="I13" s="30"/>
      <c r="J13" s="30"/>
      <c r="K13" s="30"/>
      <c r="L13" s="30"/>
    </row>
    <row r="14" spans="1:13" s="8" customFormat="1" ht="30.75" customHeight="1">
      <c r="A14" s="27" t="s">
        <v>0</v>
      </c>
      <c r="B14" s="27" t="s">
        <v>3</v>
      </c>
      <c r="C14" s="27" t="s">
        <v>1</v>
      </c>
      <c r="D14" s="27" t="s">
        <v>2</v>
      </c>
      <c r="E14" s="27" t="s">
        <v>326</v>
      </c>
      <c r="F14" s="27" t="s">
        <v>327</v>
      </c>
      <c r="G14" s="12" t="s">
        <v>4</v>
      </c>
      <c r="H14" s="12" t="s">
        <v>5</v>
      </c>
      <c r="I14" s="14" t="s">
        <v>6</v>
      </c>
      <c r="J14" s="28" t="s">
        <v>12</v>
      </c>
      <c r="K14" s="27" t="s">
        <v>328</v>
      </c>
      <c r="L14" s="21" t="s">
        <v>11</v>
      </c>
      <c r="M14" s="13" t="s">
        <v>16</v>
      </c>
    </row>
    <row r="15" spans="1:13" ht="28.5" customHeight="1">
      <c r="A15" s="32">
        <v>1</v>
      </c>
      <c r="B15" s="161" t="s">
        <v>329</v>
      </c>
      <c r="C15" s="141" t="s">
        <v>330</v>
      </c>
      <c r="D15" s="74" t="s">
        <v>213</v>
      </c>
      <c r="E15" s="123" t="s">
        <v>331</v>
      </c>
      <c r="F15" s="101" t="s">
        <v>295</v>
      </c>
      <c r="G15" s="33"/>
      <c r="H15" s="33"/>
      <c r="I15" s="33"/>
      <c r="J15" s="33"/>
      <c r="K15" s="33"/>
      <c r="L15" s="33"/>
      <c r="M15" s="34"/>
    </row>
    <row r="16" spans="1:13" s="7" customFormat="1" ht="30" customHeight="1">
      <c r="A16" s="35">
        <v>2</v>
      </c>
      <c r="B16" s="162" t="s">
        <v>332</v>
      </c>
      <c r="C16" s="142" t="s">
        <v>333</v>
      </c>
      <c r="D16" s="75" t="s">
        <v>213</v>
      </c>
      <c r="E16" s="124" t="s">
        <v>331</v>
      </c>
      <c r="F16" s="102" t="s">
        <v>215</v>
      </c>
      <c r="G16" s="36"/>
      <c r="H16" s="36"/>
      <c r="I16" s="36"/>
      <c r="J16" s="36"/>
      <c r="K16" s="36"/>
      <c r="L16" s="36"/>
      <c r="M16" s="37"/>
    </row>
    <row r="17" spans="1:13" s="7" customFormat="1" ht="30" customHeight="1">
      <c r="A17" s="35">
        <v>3</v>
      </c>
      <c r="B17" s="162" t="s">
        <v>334</v>
      </c>
      <c r="C17" s="142" t="s">
        <v>335</v>
      </c>
      <c r="D17" s="75" t="s">
        <v>213</v>
      </c>
      <c r="E17" s="124" t="s">
        <v>331</v>
      </c>
      <c r="F17" s="102" t="s">
        <v>215</v>
      </c>
      <c r="G17" s="36"/>
      <c r="H17" s="36"/>
      <c r="I17" s="36"/>
      <c r="J17" s="36"/>
      <c r="K17" s="36"/>
      <c r="L17" s="36"/>
      <c r="M17" s="37"/>
    </row>
    <row r="18" spans="1:13" s="7" customFormat="1" ht="30" customHeight="1">
      <c r="A18" s="35">
        <v>4</v>
      </c>
      <c r="B18" s="162" t="s">
        <v>336</v>
      </c>
      <c r="C18" s="142" t="s">
        <v>337</v>
      </c>
      <c r="D18" s="75" t="s">
        <v>213</v>
      </c>
      <c r="E18" s="124" t="s">
        <v>331</v>
      </c>
      <c r="F18" s="102" t="s">
        <v>222</v>
      </c>
      <c r="G18" s="36"/>
      <c r="H18" s="36"/>
      <c r="I18" s="36"/>
      <c r="J18" s="36"/>
      <c r="K18" s="36"/>
      <c r="L18" s="36"/>
      <c r="M18" s="37"/>
    </row>
    <row r="19" spans="1:13" s="7" customFormat="1" ht="30" customHeight="1">
      <c r="A19" s="35">
        <v>5</v>
      </c>
      <c r="B19" s="162" t="s">
        <v>338</v>
      </c>
      <c r="C19" s="142" t="s">
        <v>339</v>
      </c>
      <c r="D19" s="75" t="s">
        <v>213</v>
      </c>
      <c r="E19" s="124" t="s">
        <v>331</v>
      </c>
      <c r="F19" s="102" t="s">
        <v>222</v>
      </c>
      <c r="G19" s="36"/>
      <c r="H19" s="36"/>
      <c r="I19" s="36"/>
      <c r="J19" s="36"/>
      <c r="K19" s="36"/>
      <c r="L19" s="36"/>
      <c r="M19" s="37"/>
    </row>
    <row r="20" spans="1:13" s="7" customFormat="1" ht="30" customHeight="1">
      <c r="A20" s="35">
        <v>6</v>
      </c>
      <c r="B20" s="162" t="s">
        <v>340</v>
      </c>
      <c r="C20" s="142" t="s">
        <v>341</v>
      </c>
      <c r="D20" s="75" t="s">
        <v>213</v>
      </c>
      <c r="E20" s="124" t="s">
        <v>331</v>
      </c>
      <c r="F20" s="102" t="s">
        <v>382</v>
      </c>
      <c r="G20" s="36"/>
      <c r="H20" s="36"/>
      <c r="I20" s="36"/>
      <c r="J20" s="36"/>
      <c r="K20" s="36"/>
      <c r="L20" s="36"/>
      <c r="M20" s="37"/>
    </row>
    <row r="21" spans="1:13" s="7" customFormat="1" ht="30" customHeight="1">
      <c r="A21" s="35">
        <v>7</v>
      </c>
      <c r="B21" s="162" t="s">
        <v>342</v>
      </c>
      <c r="C21" s="142" t="s">
        <v>343</v>
      </c>
      <c r="D21" s="75" t="s">
        <v>213</v>
      </c>
      <c r="E21" s="124" t="s">
        <v>331</v>
      </c>
      <c r="F21" s="103" t="s">
        <v>382</v>
      </c>
      <c r="G21" s="36"/>
      <c r="H21" s="36"/>
      <c r="I21" s="36"/>
      <c r="J21" s="36"/>
      <c r="K21" s="36"/>
      <c r="L21" s="36"/>
      <c r="M21" s="37"/>
    </row>
    <row r="22" spans="1:13" s="7" customFormat="1" ht="30" customHeight="1">
      <c r="A22" s="35">
        <v>8</v>
      </c>
      <c r="B22" s="162" t="s">
        <v>344</v>
      </c>
      <c r="C22" s="142" t="s">
        <v>345</v>
      </c>
      <c r="D22" s="75" t="s">
        <v>213</v>
      </c>
      <c r="E22" s="124" t="s">
        <v>331</v>
      </c>
      <c r="F22" s="103" t="s">
        <v>383</v>
      </c>
      <c r="G22" s="36"/>
      <c r="H22" s="36"/>
      <c r="I22" s="36"/>
      <c r="J22" s="36"/>
      <c r="K22" s="36"/>
      <c r="L22" s="36"/>
      <c r="M22" s="37"/>
    </row>
    <row r="23" spans="1:13" s="7" customFormat="1" ht="30" customHeight="1">
      <c r="A23" s="35">
        <v>9</v>
      </c>
      <c r="B23" s="162" t="s">
        <v>346</v>
      </c>
      <c r="C23" s="142" t="s">
        <v>347</v>
      </c>
      <c r="D23" s="75" t="s">
        <v>29</v>
      </c>
      <c r="E23" s="124" t="s">
        <v>331</v>
      </c>
      <c r="F23" s="102" t="s">
        <v>50</v>
      </c>
      <c r="G23" s="36"/>
      <c r="H23" s="36"/>
      <c r="I23" s="36"/>
      <c r="J23" s="36"/>
      <c r="K23" s="36"/>
      <c r="L23" s="36"/>
      <c r="M23" s="37"/>
    </row>
    <row r="24" spans="1:13" s="7" customFormat="1" ht="30" customHeight="1">
      <c r="A24" s="35">
        <v>10</v>
      </c>
      <c r="B24" s="162" t="s">
        <v>348</v>
      </c>
      <c r="C24" s="142" t="s">
        <v>349</v>
      </c>
      <c r="D24" s="75" t="s">
        <v>29</v>
      </c>
      <c r="E24" s="124" t="s">
        <v>331</v>
      </c>
      <c r="F24" s="102" t="s">
        <v>45</v>
      </c>
      <c r="G24" s="36"/>
      <c r="H24" s="36"/>
      <c r="I24" s="36"/>
      <c r="J24" s="36"/>
      <c r="K24" s="36"/>
      <c r="L24" s="36"/>
      <c r="M24" s="37"/>
    </row>
    <row r="25" spans="1:13" s="7" customFormat="1" ht="30" customHeight="1">
      <c r="A25" s="38">
        <v>11</v>
      </c>
      <c r="B25" s="163" t="s">
        <v>350</v>
      </c>
      <c r="C25" s="143" t="s">
        <v>351</v>
      </c>
      <c r="D25" s="76" t="s">
        <v>101</v>
      </c>
      <c r="E25" s="125" t="s">
        <v>331</v>
      </c>
      <c r="F25" s="104" t="s">
        <v>45</v>
      </c>
      <c r="G25" s="39"/>
      <c r="H25" s="39"/>
      <c r="I25" s="39"/>
      <c r="J25" s="39"/>
      <c r="K25" s="39"/>
      <c r="L25" s="39"/>
      <c r="M25" s="40"/>
    </row>
    <row r="26" spans="2:12" ht="15.75">
      <c r="B26" s="15"/>
      <c r="C26" s="139"/>
      <c r="D26" s="16"/>
      <c r="E26" s="118"/>
      <c r="F26" s="15"/>
      <c r="G26" s="16"/>
      <c r="H26" s="16"/>
      <c r="I26" s="16"/>
      <c r="J26" s="16"/>
      <c r="K26" s="16"/>
      <c r="L26" s="16"/>
    </row>
    <row r="27" spans="1:12" s="24" customFormat="1" ht="15">
      <c r="A27" s="22" t="s">
        <v>352</v>
      </c>
      <c r="B27" s="22"/>
      <c r="C27" s="140"/>
      <c r="D27" s="23"/>
      <c r="E27" s="119"/>
      <c r="F27" s="92"/>
      <c r="G27" s="23"/>
      <c r="H27" s="23"/>
      <c r="I27" s="23"/>
      <c r="J27" s="23"/>
      <c r="K27" s="23"/>
      <c r="L27" s="23"/>
    </row>
    <row r="28" spans="1:12" s="24" customFormat="1" ht="15">
      <c r="A28" s="170" t="s">
        <v>283</v>
      </c>
      <c r="B28" s="170"/>
      <c r="C28" s="170"/>
      <c r="D28" s="25"/>
      <c r="E28" s="120"/>
      <c r="F28" s="99"/>
      <c r="G28" s="25"/>
      <c r="H28" s="25"/>
      <c r="I28" s="25"/>
      <c r="J28" s="25"/>
      <c r="K28" s="25"/>
      <c r="L28" s="25"/>
    </row>
    <row r="29" spans="1:12" s="24" customFormat="1" ht="15">
      <c r="A29" s="170" t="s">
        <v>380</v>
      </c>
      <c r="B29" s="170"/>
      <c r="C29" s="170"/>
      <c r="D29" s="170"/>
      <c r="E29" s="121"/>
      <c r="F29" s="100"/>
      <c r="G29" s="26"/>
      <c r="H29" s="26"/>
      <c r="I29" s="26"/>
      <c r="J29" s="26"/>
      <c r="K29" s="26"/>
      <c r="L29" s="26"/>
    </row>
    <row r="30" spans="1:12" s="24" customFormat="1" ht="15">
      <c r="A30" s="171" t="s">
        <v>7</v>
      </c>
      <c r="B30" s="171"/>
      <c r="C30" s="171"/>
      <c r="D30" s="171"/>
      <c r="E30" s="121"/>
      <c r="F30" s="100"/>
      <c r="G30" s="26"/>
      <c r="H30" s="26"/>
      <c r="I30" s="26"/>
      <c r="J30" s="26"/>
      <c r="K30" s="26"/>
      <c r="L30" s="26"/>
    </row>
    <row r="31" spans="2:13" ht="15.75" customHeight="1">
      <c r="B31" s="166"/>
      <c r="C31" s="166"/>
      <c r="D31" s="166"/>
      <c r="F31" s="172" t="s">
        <v>8</v>
      </c>
      <c r="G31" s="172"/>
      <c r="H31" s="172"/>
      <c r="I31" s="172"/>
      <c r="J31" s="172"/>
      <c r="K31" s="172"/>
      <c r="L31" s="172"/>
      <c r="M31" s="172"/>
    </row>
    <row r="32" spans="2:13" ht="15.75" customHeight="1">
      <c r="B32" s="169" t="s">
        <v>10</v>
      </c>
      <c r="C32" s="169"/>
      <c r="D32" s="169"/>
      <c r="F32" s="173" t="s">
        <v>9</v>
      </c>
      <c r="G32" s="173"/>
      <c r="H32" s="173"/>
      <c r="I32" s="173"/>
      <c r="J32" s="173"/>
      <c r="K32" s="173"/>
      <c r="L32" s="173"/>
      <c r="M32" s="173"/>
    </row>
  </sheetData>
  <sheetProtection/>
  <mergeCells count="14">
    <mergeCell ref="A5:M5"/>
    <mergeCell ref="A6:M6"/>
    <mergeCell ref="A7:M7"/>
    <mergeCell ref="A8:C8"/>
    <mergeCell ref="A28:C28"/>
    <mergeCell ref="A29:D29"/>
    <mergeCell ref="A30:D30"/>
    <mergeCell ref="B31:D31"/>
    <mergeCell ref="F31:M31"/>
    <mergeCell ref="B32:D32"/>
    <mergeCell ref="F32:M32"/>
    <mergeCell ref="D9:E9"/>
    <mergeCell ref="D10:E10"/>
    <mergeCell ref="D11:E11"/>
  </mergeCells>
  <hyperlinks>
    <hyperlink ref="D10" r:id="rId1" display="dnphuong@ictu.edu.vn"/>
    <hyperlink ref="D11" r:id="rId2" display="nnduong@ictu.edu.vn"/>
  </hyperlink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8" sqref="A8:C8"/>
    </sheetView>
  </sheetViews>
  <sheetFormatPr defaultColWidth="9.00390625" defaultRowHeight="15.75"/>
  <cols>
    <col min="1" max="1" width="4.75390625" style="9" customWidth="1"/>
    <col min="2" max="2" width="20.125" style="9" customWidth="1"/>
    <col min="3" max="3" width="21.75390625" style="10" customWidth="1"/>
    <col min="4" max="4" width="11.625" style="9" customWidth="1"/>
    <col min="5" max="5" width="56.375" style="122" customWidth="1"/>
    <col min="6" max="6" width="19.25390625" style="97" customWidth="1"/>
    <col min="7" max="9" width="5.625" style="18" customWidth="1"/>
    <col min="10" max="11" width="6.50390625" style="18" customWidth="1"/>
    <col min="12" max="12" width="7.75390625" style="18" customWidth="1"/>
    <col min="13" max="16384" width="9.00390625" style="5" customWidth="1"/>
  </cols>
  <sheetData>
    <row r="1" spans="1:12" ht="15.75">
      <c r="A1" s="1"/>
      <c r="B1" s="1"/>
      <c r="C1" s="3"/>
      <c r="D1" s="1"/>
      <c r="E1" s="111"/>
      <c r="F1" s="94"/>
      <c r="G1" s="17"/>
      <c r="H1" s="17"/>
      <c r="I1" s="17"/>
      <c r="J1" s="17"/>
      <c r="K1" s="17"/>
      <c r="L1" s="17"/>
    </row>
    <row r="2" spans="1:12" ht="18.75">
      <c r="A2" s="2"/>
      <c r="B2" s="2"/>
      <c r="C2" s="4"/>
      <c r="D2" s="2"/>
      <c r="E2" s="112"/>
      <c r="F2" s="95"/>
      <c r="G2" s="6"/>
      <c r="H2" s="6"/>
      <c r="I2" s="6"/>
      <c r="J2" s="6"/>
      <c r="K2" s="6"/>
      <c r="L2" s="6"/>
    </row>
    <row r="3" spans="1:12" ht="18.75">
      <c r="A3" s="2"/>
      <c r="B3" s="2"/>
      <c r="C3" s="4"/>
      <c r="D3" s="2"/>
      <c r="E3" s="112"/>
      <c r="F3" s="95"/>
      <c r="G3" s="6"/>
      <c r="H3" s="6"/>
      <c r="I3" s="6"/>
      <c r="J3" s="6"/>
      <c r="K3" s="6"/>
      <c r="L3" s="6"/>
    </row>
    <row r="4" spans="1:12" ht="18.75">
      <c r="A4" s="2"/>
      <c r="B4" s="2"/>
      <c r="C4" s="4"/>
      <c r="D4" s="2"/>
      <c r="E4" s="112"/>
      <c r="F4" s="95"/>
      <c r="G4" s="6"/>
      <c r="H4" s="6"/>
      <c r="I4" s="6"/>
      <c r="J4" s="6"/>
      <c r="K4" s="6"/>
      <c r="L4" s="6"/>
    </row>
    <row r="5" spans="1:13" ht="18.75" customHeight="1">
      <c r="A5" s="167" t="s">
        <v>394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8.75" customHeight="1">
      <c r="A6" s="167" t="s">
        <v>373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</row>
    <row r="7" spans="1:13" ht="18.75" customHeight="1">
      <c r="A7" s="168" t="s">
        <v>399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2" ht="18.75" customHeight="1">
      <c r="A8" s="175" t="s">
        <v>408</v>
      </c>
      <c r="B8" s="175"/>
      <c r="C8" s="175"/>
      <c r="D8" s="20"/>
      <c r="E8" s="113"/>
      <c r="F8" s="96"/>
      <c r="G8" s="20"/>
      <c r="H8" s="20"/>
      <c r="I8" s="20"/>
      <c r="J8" s="20"/>
      <c r="K8" s="20"/>
      <c r="L8" s="20"/>
    </row>
    <row r="9" spans="1:5" ht="18.75" customHeight="1">
      <c r="A9" s="11"/>
      <c r="B9" s="93" t="s">
        <v>4</v>
      </c>
      <c r="C9" s="29" t="s">
        <v>353</v>
      </c>
      <c r="D9" s="165" t="s">
        <v>354</v>
      </c>
      <c r="E9" s="165"/>
    </row>
    <row r="10" spans="1:5" ht="18.75" customHeight="1">
      <c r="A10" s="11"/>
      <c r="B10" s="93" t="s">
        <v>5</v>
      </c>
      <c r="C10" s="29" t="s">
        <v>355</v>
      </c>
      <c r="D10" s="165" t="s">
        <v>356</v>
      </c>
      <c r="E10" s="165"/>
    </row>
    <row r="11" spans="1:5" ht="18.75" customHeight="1">
      <c r="A11" s="11"/>
      <c r="B11" s="93" t="s">
        <v>6</v>
      </c>
      <c r="C11" s="29" t="s">
        <v>357</v>
      </c>
      <c r="D11" s="165" t="s">
        <v>358</v>
      </c>
      <c r="E11" s="165"/>
    </row>
    <row r="12" spans="1:12" ht="9.75" customHeight="1">
      <c r="A12" s="30"/>
      <c r="B12" s="11"/>
      <c r="C12" s="29"/>
      <c r="D12" s="30"/>
      <c r="E12" s="114"/>
      <c r="F12" s="19"/>
      <c r="G12" s="30"/>
      <c r="H12" s="30"/>
      <c r="I12" s="30"/>
      <c r="J12" s="30"/>
      <c r="K12" s="30"/>
      <c r="L12" s="30"/>
    </row>
    <row r="13" spans="1:12" ht="10.5" customHeight="1">
      <c r="A13" s="30"/>
      <c r="B13" s="11"/>
      <c r="C13" s="29"/>
      <c r="D13" s="30"/>
      <c r="E13" s="114"/>
      <c r="F13" s="19"/>
      <c r="G13" s="30"/>
      <c r="H13" s="30"/>
      <c r="I13" s="30"/>
      <c r="J13" s="30"/>
      <c r="K13" s="30"/>
      <c r="L13" s="30"/>
    </row>
    <row r="14" spans="1:13" s="8" customFormat="1" ht="30.75" customHeight="1">
      <c r="A14" s="27" t="s">
        <v>0</v>
      </c>
      <c r="B14" s="27" t="s">
        <v>3</v>
      </c>
      <c r="C14" s="27" t="s">
        <v>1</v>
      </c>
      <c r="D14" s="27" t="s">
        <v>2</v>
      </c>
      <c r="E14" s="27" t="s">
        <v>13</v>
      </c>
      <c r="F14" s="27" t="s">
        <v>14</v>
      </c>
      <c r="G14" s="12" t="s">
        <v>4</v>
      </c>
      <c r="H14" s="12" t="s">
        <v>5</v>
      </c>
      <c r="I14" s="14" t="s">
        <v>6</v>
      </c>
      <c r="J14" s="28" t="s">
        <v>12</v>
      </c>
      <c r="K14" s="28" t="s">
        <v>15</v>
      </c>
      <c r="L14" s="21" t="s">
        <v>11</v>
      </c>
      <c r="M14" s="13" t="s">
        <v>16</v>
      </c>
    </row>
    <row r="15" spans="1:13" s="8" customFormat="1" ht="30.75" customHeight="1">
      <c r="A15" s="77">
        <v>1</v>
      </c>
      <c r="B15" s="83" t="s">
        <v>359</v>
      </c>
      <c r="C15" s="78" t="str">
        <f>VLOOKUP('[1]HD1'!$B14,'[1]Sheet1'!$A$1:$E$12,2,0)</f>
        <v>Nguyễn Thị Minh Anh</v>
      </c>
      <c r="D15" s="77" t="str">
        <f>VLOOKUP('[1]HD1'!$B14,'[1]Sheet1'!$A$1:$E$12,3,0)</f>
        <v>KTYS K16A</v>
      </c>
      <c r="E15" s="115" t="str">
        <f>VLOOKUP('[1]HD1'!$B14,'[1]Sheet1'!$A$1:$E$12,5,0)</f>
        <v>Nghiên cứu về máy điều trị sóng ngắn Curapuls-419</v>
      </c>
      <c r="F15" s="78" t="str">
        <f>VLOOKUP('[1]HD1'!$B14,'[1]Sheet1'!$A$1:$E$12,4,0)</f>
        <v>Nguyễn Thành Trung</v>
      </c>
      <c r="G15" s="42"/>
      <c r="H15" s="42"/>
      <c r="I15" s="43"/>
      <c r="J15" s="42"/>
      <c r="K15" s="42"/>
      <c r="L15" s="41"/>
      <c r="M15" s="44"/>
    </row>
    <row r="16" spans="1:13" s="8" customFormat="1" ht="30.75" customHeight="1">
      <c r="A16" s="79">
        <v>2</v>
      </c>
      <c r="B16" s="59" t="s">
        <v>360</v>
      </c>
      <c r="C16" s="80" t="str">
        <f>VLOOKUP('[1]HD1'!$B15,'[1]Sheet1'!$A$1:$E$12,2,0)</f>
        <v>Nguyễn Thị Ngọc Ánh</v>
      </c>
      <c r="D16" s="79" t="str">
        <f>VLOOKUP('[1]HD1'!$B15,'[1]Sheet1'!$A$1:$E$12,3,0)</f>
        <v>KTYS K16A</v>
      </c>
      <c r="E16" s="116" t="str">
        <f>VLOOKUP('[1]HD1'!$B15,'[1]Sheet1'!$A$1:$E$12,5,0)</f>
        <v>Nghiên cứu về máy gây mê kèm thở-Carestation 620</v>
      </c>
      <c r="F16" s="80" t="str">
        <f>VLOOKUP('[1]HD1'!$B15,'[1]Sheet1'!$A$1:$E$12,4,0)</f>
        <v>Nguyễn Thành Trung</v>
      </c>
      <c r="G16" s="46"/>
      <c r="H16" s="46"/>
      <c r="I16" s="47"/>
      <c r="J16" s="46"/>
      <c r="K16" s="46"/>
      <c r="L16" s="45"/>
      <c r="M16" s="48"/>
    </row>
    <row r="17" spans="1:13" s="8" customFormat="1" ht="30.75" customHeight="1">
      <c r="A17" s="79">
        <v>3</v>
      </c>
      <c r="B17" s="59" t="s">
        <v>361</v>
      </c>
      <c r="C17" s="80" t="str">
        <f>VLOOKUP('[1]HD1'!$B16,'[1]Sheet1'!$A$1:$E$12,2,0)</f>
        <v>Vũ Minh Hiếu</v>
      </c>
      <c r="D17" s="79" t="str">
        <f>VLOOKUP('[1]HD1'!$B16,'[1]Sheet1'!$A$1:$E$12,3,0)</f>
        <v>KTYS K16A</v>
      </c>
      <c r="E17" s="116" t="str">
        <f>VLOOKUP('[1]HD1'!$B16,'[1]Sheet1'!$A$1:$E$12,5,0)</f>
        <v>Nghiên cứu về hệ thống Robot phẫu thuật Da Vinci</v>
      </c>
      <c r="F17" s="80" t="str">
        <f>VLOOKUP('[1]HD1'!$B16,'[1]Sheet1'!$A$1:$E$12,4,0)</f>
        <v>Nguyễn Thành Trung</v>
      </c>
      <c r="G17" s="46"/>
      <c r="H17" s="46"/>
      <c r="I17" s="47"/>
      <c r="J17" s="46"/>
      <c r="K17" s="46"/>
      <c r="L17" s="45"/>
      <c r="M17" s="48"/>
    </row>
    <row r="18" spans="1:13" s="8" customFormat="1" ht="50.25" customHeight="1">
      <c r="A18" s="79">
        <v>4</v>
      </c>
      <c r="B18" s="59" t="s">
        <v>362</v>
      </c>
      <c r="C18" s="80" t="str">
        <f>VLOOKUP('[1]HD1'!$B17,'[1]Sheet1'!$A$1:$E$12,2,0)</f>
        <v>Dương Ngọc Việt Hoàng</v>
      </c>
      <c r="D18" s="79" t="str">
        <f>VLOOKUP('[1]HD1'!$B17,'[1]Sheet1'!$A$1:$E$12,3,0)</f>
        <v>KTYS K16A</v>
      </c>
      <c r="E18" s="116" t="str">
        <f>VLOOKUP('[1]HD1'!$B17,'[1]Sheet1'!$A$1:$E$12,5,0)</f>
        <v>Nghiên cứu quy trình cung ứng thiết bị PlasmaMed hỗ trợ điều trị vết thương của Công ty cổ phần Công nghệ Plasma Việt Nam cho khối bệnh viện</v>
      </c>
      <c r="F18" s="80" t="str">
        <f>VLOOKUP('[1]HD1'!$B17,'[1]Sheet1'!$A$1:$E$12,4,0)</f>
        <v>Nguyễn Thế Dũng</v>
      </c>
      <c r="G18" s="46"/>
      <c r="H18" s="46"/>
      <c r="I18" s="47"/>
      <c r="J18" s="46"/>
      <c r="K18" s="46"/>
      <c r="L18" s="45"/>
      <c r="M18" s="48"/>
    </row>
    <row r="19" spans="1:13" s="8" customFormat="1" ht="30.75" customHeight="1">
      <c r="A19" s="79">
        <v>5</v>
      </c>
      <c r="B19" s="59" t="s">
        <v>363</v>
      </c>
      <c r="C19" s="80" t="str">
        <f>VLOOKUP('[1]HD1'!$B18,'[1]Sheet1'!$A$1:$E$12,2,0)</f>
        <v>Lương Việt Hưng</v>
      </c>
      <c r="D19" s="79" t="str">
        <f>VLOOKUP('[1]HD1'!$B18,'[1]Sheet1'!$A$1:$E$12,3,0)</f>
        <v>KTYS K16A</v>
      </c>
      <c r="E19" s="116" t="str">
        <f>VLOOKUP('[1]HD1'!$B18,'[1]Sheet1'!$A$1:$E$12,5,0)</f>
        <v>Nghiên cứu tính năng nổi bật của máy siêu âm Aloka Prosound 3500SX</v>
      </c>
      <c r="F19" s="80" t="str">
        <f>VLOOKUP('[1]HD1'!$B18,'[1]Sheet1'!$A$1:$E$12,4,0)</f>
        <v>Đoàn Mạnh Cường</v>
      </c>
      <c r="G19" s="46"/>
      <c r="H19" s="46"/>
      <c r="I19" s="47"/>
      <c r="J19" s="46"/>
      <c r="K19" s="46"/>
      <c r="L19" s="45"/>
      <c r="M19" s="48"/>
    </row>
    <row r="20" spans="1:13" s="8" customFormat="1" ht="30.75" customHeight="1">
      <c r="A20" s="79">
        <v>6</v>
      </c>
      <c r="B20" s="59" t="s">
        <v>364</v>
      </c>
      <c r="C20" s="80" t="str">
        <f>VLOOKUP('[1]HD1'!$B19,'[1]Sheet1'!$A$1:$E$12,2,0)</f>
        <v>Phạm Lan Hương</v>
      </c>
      <c r="D20" s="79" t="str">
        <f>VLOOKUP('[1]HD1'!$B19,'[1]Sheet1'!$A$1:$E$12,3,0)</f>
        <v>KTYS K16A</v>
      </c>
      <c r="E20" s="116" t="str">
        <f>VLOOKUP('[1]HD1'!$B19,'[1]Sheet1'!$A$1:$E$12,5,0)</f>
        <v>Nghiên cứu tổng quan về thiết bị xét nghiệm sinh hóa BIOLIS30I</v>
      </c>
      <c r="F20" s="80" t="str">
        <f>VLOOKUP('[1]HD1'!$B19,'[1]Sheet1'!$A$1:$E$12,4,0)</f>
        <v>Trần Thị Thanh Hương</v>
      </c>
      <c r="G20" s="46"/>
      <c r="H20" s="46"/>
      <c r="I20" s="47"/>
      <c r="J20" s="46"/>
      <c r="K20" s="46"/>
      <c r="L20" s="45"/>
      <c r="M20" s="48"/>
    </row>
    <row r="21" spans="1:13" ht="30" customHeight="1">
      <c r="A21" s="79">
        <v>7</v>
      </c>
      <c r="B21" s="59" t="s">
        <v>365</v>
      </c>
      <c r="C21" s="80" t="str">
        <f>VLOOKUP('[1]HD1'!$B20,'[1]Sheet1'!$A$1:$E$12,2,0)</f>
        <v>Phạm Thành Long</v>
      </c>
      <c r="D21" s="79" t="str">
        <f>VLOOKUP('[1]HD1'!$B20,'[1]Sheet1'!$A$1:$E$12,3,0)</f>
        <v>KTYS K16A</v>
      </c>
      <c r="E21" s="116" t="str">
        <f>VLOOKUP('[1]HD1'!$B20,'[1]Sheet1'!$A$1:$E$12,5,0)</f>
        <v>Nghiên cứu quy trình vận hành, bảo dưỡng và khắc phục sự cố ghế răng summit r3</v>
      </c>
      <c r="F21" s="80" t="str">
        <f>VLOOKUP('[1]HD1'!$B20,'[1]Sheet1'!$A$1:$E$12,4,0)</f>
        <v>Nguyễn Sỹ Hiệp</v>
      </c>
      <c r="G21" s="36"/>
      <c r="H21" s="36"/>
      <c r="I21" s="36"/>
      <c r="J21" s="36"/>
      <c r="K21" s="36"/>
      <c r="L21" s="36"/>
      <c r="M21" s="49"/>
    </row>
    <row r="22" spans="1:13" s="7" customFormat="1" ht="30" customHeight="1">
      <c r="A22" s="79">
        <v>8</v>
      </c>
      <c r="B22" s="59" t="s">
        <v>366</v>
      </c>
      <c r="C22" s="80" t="str">
        <f>VLOOKUP('[1]HD1'!$B21,'[1]Sheet1'!$A$1:$E$12,2,0)</f>
        <v>Nguyễn Đăng Sinh</v>
      </c>
      <c r="D22" s="79" t="str">
        <f>VLOOKUP('[1]HD1'!$B21,'[1]Sheet1'!$A$1:$E$12,3,0)</f>
        <v>KTYS K16A</v>
      </c>
      <c r="E22" s="116" t="str">
        <f>VLOOKUP('[1]HD1'!$B21,'[1]Sheet1'!$A$1:$E$12,5,0)</f>
        <v>Nghiên cứu quy trình vận hành bảo dưỡng và khắc phục sự cố lò nướng răng sứ KDF Master Plus Japan</v>
      </c>
      <c r="F22" s="80" t="str">
        <f>VLOOKUP('[1]HD1'!$B21,'[1]Sheet1'!$A$1:$E$12,4,0)</f>
        <v>Nguyễn Sỹ Hiệp</v>
      </c>
      <c r="G22" s="36"/>
      <c r="H22" s="36"/>
      <c r="I22" s="36"/>
      <c r="J22" s="36"/>
      <c r="K22" s="36"/>
      <c r="L22" s="36"/>
      <c r="M22" s="37"/>
    </row>
    <row r="23" spans="1:13" s="7" customFormat="1" ht="30" customHeight="1">
      <c r="A23" s="79">
        <v>9</v>
      </c>
      <c r="B23" s="59" t="s">
        <v>367</v>
      </c>
      <c r="C23" s="80" t="str">
        <f>VLOOKUP('[1]HD1'!$B22,'[1]Sheet1'!$A$1:$E$12,2,0)</f>
        <v>Nguyễn Tường Vi</v>
      </c>
      <c r="D23" s="79" t="str">
        <f>VLOOKUP('[1]HD1'!$B22,'[1]Sheet1'!$A$1:$E$12,3,0)</f>
        <v>KTYS K16A</v>
      </c>
      <c r="E23" s="116" t="str">
        <f>VLOOKUP('[1]HD1'!$B22,'[1]Sheet1'!$A$1:$E$12,5,0)</f>
        <v>Nghiên cứu tổng quan về thiết bị theo dõi bệnh nhân Lifescope 14</v>
      </c>
      <c r="F23" s="80" t="str">
        <f>VLOOKUP('[1]HD1'!$B22,'[1]Sheet1'!$A$1:$E$12,4,0)</f>
        <v>Trần Thị Thanh Hương</v>
      </c>
      <c r="G23" s="36"/>
      <c r="H23" s="36"/>
      <c r="I23" s="36"/>
      <c r="J23" s="36"/>
      <c r="K23" s="36"/>
      <c r="L23" s="36"/>
      <c r="M23" s="37"/>
    </row>
    <row r="24" spans="1:13" s="7" customFormat="1" ht="30" customHeight="1">
      <c r="A24" s="79">
        <v>10</v>
      </c>
      <c r="B24" s="59" t="s">
        <v>368</v>
      </c>
      <c r="C24" s="80" t="str">
        <f>VLOOKUP('[1]HD1'!$B23,'[1]Sheet1'!$A$1:$E$12,2,0)</f>
        <v>Phạm Quang Vinh</v>
      </c>
      <c r="D24" s="79" t="str">
        <f>VLOOKUP('[1]HD1'!$B23,'[1]Sheet1'!$A$1:$E$12,3,0)</f>
        <v>KTYS K16A</v>
      </c>
      <c r="E24" s="116" t="str">
        <f>VLOOKUP('[1]HD1'!$B23,'[1]Sheet1'!$A$1:$E$12,5,0)</f>
        <v>Nghiên cứu tổng quan về máy điện tim 6 kênh Nihon Kohden ECG - 1250k</v>
      </c>
      <c r="F24" s="80" t="str">
        <f>VLOOKUP('[1]HD1'!$B23,'[1]Sheet1'!$A$1:$E$12,4,0)</f>
        <v>Nguyễn Thế Dũng</v>
      </c>
      <c r="G24" s="36"/>
      <c r="H24" s="36"/>
      <c r="I24" s="36"/>
      <c r="J24" s="36"/>
      <c r="K24" s="36"/>
      <c r="L24" s="36"/>
      <c r="M24" s="37"/>
    </row>
    <row r="25" spans="1:13" s="7" customFormat="1" ht="30" customHeight="1">
      <c r="A25" s="79">
        <v>11</v>
      </c>
      <c r="B25" s="59" t="s">
        <v>369</v>
      </c>
      <c r="C25" s="80" t="str">
        <f>VLOOKUP('[1]HD1'!$B24,'[1]Sheet1'!$A$1:$E$12,2,0)</f>
        <v>Đỗ Văn Vũ</v>
      </c>
      <c r="D25" s="79" t="str">
        <f>VLOOKUP('[1]HD1'!$B24,'[1]Sheet1'!$A$1:$E$12,3,0)</f>
        <v>KTYS K16A</v>
      </c>
      <c r="E25" s="116" t="str">
        <f>VLOOKUP('[1]HD1'!$B24,'[1]Sheet1'!$A$1:$E$12,5,0)</f>
        <v>Nghiên cứu, thiết kế thiết bị đo nồng độ oxy trong máu</v>
      </c>
      <c r="F25" s="80" t="str">
        <f>VLOOKUP('[1]HD1'!$B24,'[1]Sheet1'!$A$1:$E$12,4,0)</f>
        <v>Trần Đức Hoàng</v>
      </c>
      <c r="G25" s="36"/>
      <c r="H25" s="36"/>
      <c r="I25" s="36"/>
      <c r="J25" s="36"/>
      <c r="K25" s="36"/>
      <c r="L25" s="36"/>
      <c r="M25" s="37"/>
    </row>
    <row r="26" spans="1:13" ht="30" customHeight="1">
      <c r="A26" s="81">
        <v>12</v>
      </c>
      <c r="B26" s="84" t="s">
        <v>370</v>
      </c>
      <c r="C26" s="153" t="str">
        <f>VLOOKUP('[1]HD1'!$B25,'[1]Sheet1'!$A$1:$E$12,2,0)</f>
        <v>Hứa Huy Hoàng(0942581150)</v>
      </c>
      <c r="D26" s="81" t="str">
        <f>VLOOKUP('[1]HD1'!$B25,'[1]Sheet1'!$A$1:$E$12,3,0)</f>
        <v>THYT K13A</v>
      </c>
      <c r="E26" s="117" t="str">
        <f>VLOOKUP('[1]HD1'!$B25,'[1]Sheet1'!$A$1:$E$12,5,0)</f>
        <v>Nghiên cứu quy trình cung ứng trang thiết bị tại khoa Chẩn đoán hình ảnh bệnh viện A Thái Nguyên</v>
      </c>
      <c r="F26" s="82" t="str">
        <f>VLOOKUP('[1]HD1'!$B25,'[1]Sheet1'!$A$1:$E$12,4,0)</f>
        <v>Nguyễn Thị Bích Điệp</v>
      </c>
      <c r="G26" s="39"/>
      <c r="H26" s="39"/>
      <c r="I26" s="39"/>
      <c r="J26" s="39"/>
      <c r="K26" s="39"/>
      <c r="L26" s="39"/>
      <c r="M26" s="50"/>
    </row>
    <row r="27" spans="2:12" ht="15.75">
      <c r="B27" s="15"/>
      <c r="C27" s="139"/>
      <c r="D27" s="16"/>
      <c r="E27" s="118"/>
      <c r="F27" s="15"/>
      <c r="G27" s="16"/>
      <c r="H27" s="16"/>
      <c r="I27" s="16"/>
      <c r="J27" s="16"/>
      <c r="K27" s="16"/>
      <c r="L27" s="16"/>
    </row>
    <row r="28" spans="1:12" s="24" customFormat="1" ht="15">
      <c r="A28" s="22" t="s">
        <v>381</v>
      </c>
      <c r="B28" s="22"/>
      <c r="C28" s="140"/>
      <c r="D28" s="23"/>
      <c r="E28" s="119"/>
      <c r="F28" s="92"/>
      <c r="G28" s="23"/>
      <c r="H28" s="23"/>
      <c r="I28" s="23"/>
      <c r="J28" s="23"/>
      <c r="K28" s="23"/>
      <c r="L28" s="23"/>
    </row>
    <row r="29" spans="1:12" s="24" customFormat="1" ht="15">
      <c r="A29" s="170" t="s">
        <v>283</v>
      </c>
      <c r="B29" s="170"/>
      <c r="C29" s="170"/>
      <c r="D29" s="25"/>
      <c r="E29" s="120"/>
      <c r="F29" s="99"/>
      <c r="G29" s="25"/>
      <c r="H29" s="25"/>
      <c r="I29" s="25"/>
      <c r="J29" s="25"/>
      <c r="K29" s="25"/>
      <c r="L29" s="25"/>
    </row>
    <row r="30" spans="1:12" s="24" customFormat="1" ht="15">
      <c r="A30" s="170" t="s">
        <v>379</v>
      </c>
      <c r="B30" s="170"/>
      <c r="C30" s="170"/>
      <c r="D30" s="170"/>
      <c r="E30" s="121"/>
      <c r="F30" s="100"/>
      <c r="G30" s="26"/>
      <c r="H30" s="26"/>
      <c r="I30" s="26"/>
      <c r="J30" s="26"/>
      <c r="K30" s="26"/>
      <c r="L30" s="26"/>
    </row>
    <row r="31" spans="1:12" s="24" customFormat="1" ht="15">
      <c r="A31" s="171" t="s">
        <v>7</v>
      </c>
      <c r="B31" s="171"/>
      <c r="C31" s="171"/>
      <c r="D31" s="171"/>
      <c r="E31" s="121"/>
      <c r="F31" s="100"/>
      <c r="G31" s="26"/>
      <c r="H31" s="26"/>
      <c r="I31" s="26"/>
      <c r="J31" s="26"/>
      <c r="K31" s="26"/>
      <c r="L31" s="26"/>
    </row>
    <row r="32" spans="2:13" ht="15.75" customHeight="1">
      <c r="B32" s="166"/>
      <c r="C32" s="166"/>
      <c r="D32" s="166"/>
      <c r="F32" s="172" t="s">
        <v>8</v>
      </c>
      <c r="G32" s="172"/>
      <c r="H32" s="172"/>
      <c r="I32" s="172"/>
      <c r="J32" s="172"/>
      <c r="K32" s="172"/>
      <c r="L32" s="172"/>
      <c r="M32" s="172"/>
    </row>
    <row r="33" spans="2:13" ht="15.75" customHeight="1">
      <c r="B33" s="169" t="s">
        <v>10</v>
      </c>
      <c r="C33" s="169"/>
      <c r="D33" s="169"/>
      <c r="F33" s="173" t="s">
        <v>9</v>
      </c>
      <c r="G33" s="173"/>
      <c r="H33" s="173"/>
      <c r="I33" s="173"/>
      <c r="J33" s="173"/>
      <c r="K33" s="173"/>
      <c r="L33" s="173"/>
      <c r="M33" s="173"/>
    </row>
  </sheetData>
  <sheetProtection/>
  <mergeCells count="14">
    <mergeCell ref="A5:M5"/>
    <mergeCell ref="A6:M6"/>
    <mergeCell ref="A7:M7"/>
    <mergeCell ref="A8:C8"/>
    <mergeCell ref="D9:E9"/>
    <mergeCell ref="D10:E10"/>
    <mergeCell ref="B33:D33"/>
    <mergeCell ref="F33:M33"/>
    <mergeCell ref="D11:E11"/>
    <mergeCell ref="A29:C29"/>
    <mergeCell ref="A30:D30"/>
    <mergeCell ref="A31:D31"/>
    <mergeCell ref="B32:D32"/>
    <mergeCell ref="F32:M32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Phaidoiten</dc:creator>
  <cp:keywords/>
  <dc:description/>
  <cp:lastModifiedBy>ICTU</cp:lastModifiedBy>
  <cp:lastPrinted>2021-10-02T10:14:57Z</cp:lastPrinted>
  <dcterms:created xsi:type="dcterms:W3CDTF">2013-11-25T01:45:20Z</dcterms:created>
  <dcterms:modified xsi:type="dcterms:W3CDTF">2021-10-04T07:59:41Z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